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89" documentId="13_ncr:1_{F6CB121F-512D-4AA6-A0C1-0FB36C537598}" xr6:coauthVersionLast="47" xr6:coauthVersionMax="47" xr10:uidLastSave="{BE004D28-BB57-4526-BFCA-E1191340949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<sst xmlns="http://schemas.openxmlformats.org/spreadsheetml/2006/main" count="178610" uniqueCount="39087">
  <si>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</si>
  <si>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</si>
  <si>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</si>
  <si>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</si>
  <si>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</si>
  <si>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</si>
  <si>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</si>
  <si>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</si>
  <si>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</si>
  <si>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</si>
  <si>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</si>
  <si>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</si>
  <si>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</si>
  <si>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</si>
  <si>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</si>
  <si>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</si>
  <si>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</si>
  <si>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</si>
  <si>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</si>
  <si>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</si>
  <si>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</si>
  <si>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</si>
  <si>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</si>
  <si>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</si>
  <si>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</si>
  <si>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</si>
  <si>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</si>
  <si>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</si>
  <si>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</si>
  <si>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</si>
  <si>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</si>
  <si>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</si>
  <si>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</si>
  <si>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</si>
  <si>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</si>
  <si>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</si>
  <si>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</si>
  <si>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</si>
  <si>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</si>
  <si>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</si>
  <si>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</si>
  <si>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</si>
  <si>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</si>
  <si>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</si>
  <si>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</si>
  <si>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</si>
  <si>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</si>
  <si>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</si>
  <si>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</si>
  <si>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</si>
  <si>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</si>
  <si>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</si>
  <si>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</si>
  <si>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</si>
  <si>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</si>
  <si>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</si>
  <si>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</si>
  <si>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</si>
  <si>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</si>
  <si>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</si>
  <si>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</si>
  <si>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</si>
  <si>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</si>
  <si>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</si>
  <si>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</si>
  <si>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</si>
  <si>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</si>
  <si>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</si>
  <si>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</si>
  <si>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</si>
  <si>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</si>
  <si>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</si>
  <si>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</si>
  <si>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</si>
  <si>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</si>
  <si>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</si>
  <si>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</si>
  <si>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</si>
  <si>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</si>
  <si>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</si>
  <si>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</si>
  <si>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</si>
  <si>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</si>
  <si>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</si>
  <si>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</si>
  <si>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</si>
  <si>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</si>
  <si>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</si>
  <si>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</si>
  <si>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</si>
  <si>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</si>
  <si>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</si>
  <si>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</si>
  <si>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</si>
  <si>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</si>
  <si>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</si>
  <si>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</si>
  <si>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</si>
  <si>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</si>
  <si>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</si>
  <si>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</si>
  <si>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</si>
  <si>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</si>
  <si>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</si>
  <si>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</si>
  <si>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</si>
  <si>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</si>
  <si>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</si>
  <si>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</si>
  <si>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</si>
  <si>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</si>
  <si>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</si>
  <si>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</si>
  <si>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</si>
  <si>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</si>
  <si>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</si>
  <si>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</si>
  <si>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</si>
  <si>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</si>
  <si>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</si>
  <si>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</si>
  <si>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</si>
  <si>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</si>
  <si>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</si>
  <si>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</si>
  <si>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</si>
  <si>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</si>
  <si>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</si>
  <si>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</si>
  <si>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</si>
  <si>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</si>
  <si>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</si>
  <si>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</si>
  <si>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</si>
  <si>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</si>
  <si>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</si>
  <si>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</si>
  <si>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</si>
  <si>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</si>
  <si>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</si>
  <si>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</si>
  <si>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</si>
  <si>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</si>
  <si>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</si>
  <si>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</si>
  <si>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</si>
  <si>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</si>
  <si>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</si>
  <si>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</si>
  <si>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</si>
  <si>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</si>
  <si>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</si>
  <si>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</si>
  <si>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</si>
  <si>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</si>
  <si>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</si>
  <si>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</si>
  <si>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</si>
  <si>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</si>
  <si>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</si>
  <si>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</si>
  <si>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</si>
  <si>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</si>
  <si>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</si>
  <si>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</si>
  <si>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</si>
  <si>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</si>
  <si>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</si>
  <si>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</si>
  <si>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</si>
  <si>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</si>
  <si>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</si>
  <si>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</si>
  <si>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</si>
  <si>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</si>
  <si>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</si>
  <si>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</si>
  <si>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</si>
  <si>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</si>
  <si>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</si>
  <si>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</si>
  <si>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</si>
  <si>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</si>
  <si>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</si>
  <si>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</si>
  <si>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</si>
  <si>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</si>
  <si>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</si>
  <si>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</si>
  <si>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</si>
  <si>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</si>
  <si>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</si>
  <si>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</si>
  <si>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</si>
  <si>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</si>
  <si>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</si>
  <si>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</si>
  <si>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</si>
  <si>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</si>
  <si>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</si>
  <si>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</si>
  <si>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</si>
  <si>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</si>
  <si>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</si>
  <si>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</si>
  <si>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</si>
  <si>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</si>
  <si>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</si>
  <si>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</si>
  <si>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</si>
  <si>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</si>
  <si>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</si>
  <si>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</si>
  <si>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</si>
  <si>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</si>
  <si>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</si>
  <si>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</si>
  <si>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</si>
  <si>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</si>
  <si>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</si>
  <si>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</si>
  <si>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</si>
  <si>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</si>
  <si>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</si>
  <si>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</si>
  <si>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</si>
  <si>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</si>
  <si>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</si>
  <si>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</si>
  <si>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</si>
  <si>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</si>
  <si>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</si>
  <si>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</si>
  <si>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</si>
  <si>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</si>
  <si>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</si>
  <si>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</si>
  <si>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</si>
  <si>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</si>
  <si>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</si>
  <si>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</si>
  <si>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</si>
  <si>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</si>
  <si>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</si>
  <si>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</si>
  <si>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</si>
  <si>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</si>
  <si>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</si>
  <si>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</si>
  <si>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</si>
  <si>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</si>
  <si>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</si>
  <si>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</si>
  <si>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</si>
  <si>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</si>
  <si>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</si>
  <si>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</si>
  <si>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</si>
  <si>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</si>
  <si>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</si>
  <si>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</si>
  <si>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</si>
  <si>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</si>
  <si>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</si>
  <si>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</si>
  <si>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</si>
  <si>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</si>
  <si>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</si>
  <si>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</si>
  <si>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</si>
  <si>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</si>
  <si>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</si>
  <si>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</si>
  <si>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</si>
  <si>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</si>
  <si>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</si>
  <si>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</si>
  <si>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</si>
  <si>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</si>
  <si>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</si>
  <si>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</si>
  <si>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</si>
  <si>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</si>
  <si>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</si>
  <si>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</si>
  <si>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</si>
  <si>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</si>
  <si>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</si>
  <si>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</si>
  <si>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</si>
  <si>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</si>
  <si>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</si>
  <si>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</si>
  <si>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</si>
  <si>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</si>
  <si>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</si>
  <si>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</si>
  <si>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</si>
  <si>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</si>
  <si>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</si>
  <si>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</si>
  <si>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</si>
  <si>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</si>
  <si>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</si>
  <si>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</si>
  <si>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</si>
  <si>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</si>
  <si>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</si>
  <si>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</si>
  <si>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</si>
  <si>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</si>
  <si>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</si>
  <si>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</si>
  <si>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</si>
  <si>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</si>
  <si>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</si>
  <si>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</si>
  <si>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</si>
  <si>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</si>
  <si>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</si>
  <si>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</si>
  <si>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</si>
  <si>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</si>
  <si>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</si>
  <si>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</si>
  <si>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</si>
  <si>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</si>
  <si>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</si>
  <si>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</si>
  <si>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</si>
  <si>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</si>
  <si>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</si>
  <si>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</si>
  <si>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</si>
  <si>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</si>
  <si>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</si>
  <si>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</si>
  <si>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</si>
  <si>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</si>
  <si>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</si>
  <si>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</si>
  <si>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</si>
  <si>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</si>
  <si>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</si>
  <si>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</si>
  <si>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</si>
  <si>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</si>
  <si>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</si>
  <si>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</si>
  <si>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</si>
  <si>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</si>
  <si>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</si>
  <si>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</si>
  <si>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</si>
  <si>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</si>
  <si>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</si>
  <si>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</si>
  <si>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</si>
  <si>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</si>
  <si>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</si>
  <si>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</si>
  <si>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</si>
  <si>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</si>
  <si>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</si>
  <si>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</si>
  <si>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</si>
  <si>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</si>
  <si>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</si>
  <si>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</si>
  <si>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</si>
  <si>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</si>
  <si>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</si>
  <si>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</si>
  <si>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</si>
  <si>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</si>
  <si>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</si>
  <si>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</si>
  <si>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</si>
  <si>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</si>
  <si>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</si>
  <si>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</si>
  <si>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</si>
  <si>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</si>
  <si>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</si>
  <si>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</si>
  <si>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</si>
  <si>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</si>
  <si>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</si>
  <si>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</si>
  <si>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</si>
  <si>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</si>
  <si>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</si>
  <si>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</si>
  <si>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</si>
  <si>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</si>
  <si>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</si>
  <si>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</si>
  <si>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</si>
  <si>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</si>
  <si>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</si>
  <si>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</si>
  <si>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</si>
  <si>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</si>
  <si>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</si>
  <si>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</si>
  <si>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</si>
  <si>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</si>
  <si>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</si>
  <si>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</si>
  <si>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</si>
  <si>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</si>
  <si>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</si>
  <si>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</si>
  <si>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</si>
  <si>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</si>
  <si>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</si>
  <si>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</si>
  <si>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</si>
  <si>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</si>
  <si>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</si>
  <si>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</si>
  <si>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</si>
  <si>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</si>
  <si>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</si>
  <si>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</si>
  <si>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</si>
  <si>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</si>
  <si>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</si>
  <si>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</si>
  <si>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</si>
  <si>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</si>
  <si>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</si>
  <si>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</si>
  <si>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</si>
  <si>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</si>
  <si>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</si>
  <si>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</si>
  <si>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</si>
  <si>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</si>
  <si>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</si>
  <si>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</si>
  <si>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</si>
  <si>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</si>
  <si>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</si>
  <si>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</si>
  <si>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</si>
  <si>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</si>
  <si>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</si>
  <si>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</si>
  <si>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</si>
  <si>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</si>
  <si>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</si>
  <si>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</si>
  <si>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</si>
  <si>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</si>
  <si>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</si>
  <si>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</si>
  <si>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</si>
  <si>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</si>
  <si>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</si>
  <si>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</si>
  <si>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</si>
  <si>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</si>
  <si>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</si>
  <si>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</si>
  <si>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</si>
  <si>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</si>
  <si>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</si>
  <si>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</si>
  <si>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</si>
  <si>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</si>
  <si>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</si>
  <si>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</si>
  <si>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</si>
  <si>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</si>
  <si>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</si>
  <si>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</si>
  <si>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</si>
  <si>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</si>
  <si>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</si>
  <si>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</si>
  <si>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</si>
  <si>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</si>
  <si>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</si>
  <si>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</si>
  <si>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</si>
  <si>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</si>
  <si>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</si>
  <si>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</si>
  <si>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</si>
  <si>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</si>
  <si>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</si>
  <si>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</si>
  <si>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</si>
  <si>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</si>
  <si>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</si>
  <si>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</si>
  <si>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</si>
  <si>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</si>
  <si>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</si>
  <si>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</si>
  <si>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</si>
  <si>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</si>
  <si>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</si>
  <si>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</si>
  <si>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</si>
  <si>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</si>
  <si>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</si>
  <si>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</si>
  <si>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</si>
  <si>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</si>
  <si>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</si>
  <si>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</si>
  <si>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</si>
  <si>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</si>
  <si>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</si>
  <si>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</si>
  <si>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</si>
  <si>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</si>
  <si>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</si>
  <si>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</si>
  <si>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</si>
  <si>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</si>
  <si>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</si>
  <si>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</si>
  <si>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</si>
  <si>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</si>
  <si>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</si>
  <si>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</si>
  <si>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</si>
  <si>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</si>
  <si>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</si>
  <si>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</si>
  <si>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</si>
  <si>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</si>
  <si>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</si>
  <si>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</si>
  <si>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</si>
  <si>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</si>
  <si>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</si>
  <si>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</si>
  <si>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</si>
  <si>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</si>
  <si>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</si>
  <si>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</si>
  <si>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</si>
  <si>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</si>
  <si>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</si>
  <si>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</si>
  <si>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</si>
  <si>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</si>
  <si>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</si>
  <si>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</si>
  <si>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</si>
  <si>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</si>
  <si>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</si>
  <si>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</si>
  <si>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</si>
  <si>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</si>
  <si>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</si>
  <si>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</si>
  <si>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</si>
  <si>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</si>
  <si>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</si>
  <si>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</si>
  <si>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</si>
  <si>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</si>
  <si>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</si>
  <si>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</si>
  <si>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</si>
  <si>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</si>
  <si>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</si>
  <si>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</si>
  <si>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</si>
  <si>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</si>
  <si>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</si>
  <si>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</si>
  <si>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</si>
  <si>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</si>
  <si>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</si>
  <si>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</si>
  <si>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</si>
  <si>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</si>
  <si>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</si>
  <si>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</si>
  <si>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</si>
  <si>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</si>
  <si>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</si>
  <si>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</si>
  <si>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</si>
  <si>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</si>
  <si>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</si>
  <si>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</si>
  <si>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</si>
  <si>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</si>
  <si>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</si>
  <si>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</si>
  <si>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</si>
  <si>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</si>
  <si>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</si>
  <si>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</si>
  <si>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</si>
  <si>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</si>
  <si>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</si>
  <si>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</si>
  <si>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</si>
  <si>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</si>
  <si>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</si>
  <si>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</si>
  <si>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</si>
  <si>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</si>
  <si>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</si>
  <si>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</si>
  <si>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</si>
  <si>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</si>
  <si>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</si>
  <si>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</si>
  <si>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</si>
  <si>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</si>
  <si>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</si>
  <si>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</si>
  <si>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</si>
  <si>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</si>
  <si>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</si>
  <si>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</si>
  <si>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</si>
  <si>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</si>
  <si>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</si>
  <si>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</si>
  <si>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</si>
  <si>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</si>
  <si>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</si>
  <si>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</si>
  <si>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</si>
  <si>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</si>
  <si>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</si>
  <si>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</si>
  <si>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</si>
  <si>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</si>
  <si>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</si>
  <si>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</si>
  <si>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</si>
  <si>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</si>
  <si>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</si>
  <si>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</si>
  <si>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</si>
  <si>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</si>
  <si>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</si>
  <si>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</si>
  <si>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</si>
  <si>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</si>
  <si>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</si>
  <si>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</si>
  <si>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</si>
  <si>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</si>
  <si>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</si>
  <si>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</si>
  <si>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</si>
  <si>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</si>
  <si>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</si>
  <si>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</si>
  <si>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</si>
  <si>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</si>
  <si>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</si>
  <si>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</si>
  <si>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</si>
  <si>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</si>
  <si>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</si>
  <si>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</si>
  <si>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</si>
  <si>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</si>
  <si>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</si>
  <si>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</si>
  <si>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</si>
  <si>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</si>
  <si>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</si>
  <si>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</si>
  <si>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</si>
  <si>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</si>
  <si>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</si>
  <si>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</si>
  <si>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</si>
  <si>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</si>
  <si>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</si>
  <si>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</si>
  <si>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</si>
  <si>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</si>
  <si>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</si>
  <si>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</si>
  <si>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</si>
  <si>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</si>
  <si>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</si>
  <si>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</si>
  <si>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</si>
  <si>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</si>
  <si>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</si>
  <si>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</si>
  <si>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</si>
  <si>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</si>
  <si>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</si>
  <si>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</si>
  <si>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</si>
  <si>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</si>
  <si>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</si>
  <si>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</si>
  <si>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</si>
  <si>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</si>
  <si>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</si>
  <si>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</si>
  <si>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</si>
  <si>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</si>
  <si>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</si>
  <si>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</si>
  <si>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</si>
  <si>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</si>
  <si>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</si>
  <si>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</si>
  <si>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</si>
  <si>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</si>
  <si>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</si>
  <si>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</si>
  <si>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</si>
  <si>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</si>
  <si>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</si>
  <si>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</si>
  <si>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</si>
  <si>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</si>
  <si>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</si>
  <si>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</si>
  <si>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</si>
  <si>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</si>
  <si>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</si>
  <si>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</si>
  <si>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</si>
  <si>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</si>
  <si>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</si>
  <si>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</si>
  <si>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</si>
  <si>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</si>
  <si>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</si>
  <si>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</si>
  <si>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</si>
  <si>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</si>
  <si>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</si>
  <si>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</si>
  <si>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</si>
  <si>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</si>
  <si>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</si>
  <si>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</si>
  <si>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</si>
  <si>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</si>
  <si>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</si>
  <si>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</si>
  <si>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</si>
  <si>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</si>
  <si>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</si>
  <si>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</si>
  <si>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</si>
  <si>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</si>
  <si>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</si>
  <si>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</si>
  <si>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</si>
  <si>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</si>
  <si>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</si>
  <si>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</si>
  <si>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</si>
  <si>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</si>
  <si>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</si>
  <si>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</si>
  <si>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</si>
  <si>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</si>
  <si>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</si>
  <si>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</si>
  <si>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</si>
  <si>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</si>
  <si>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</si>
  <si>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</si>
  <si>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</si>
  <si>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</si>
  <si>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</si>
  <si>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</si>
  <si>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</si>
  <si>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</si>
  <si>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</si>
  <si>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</si>
  <si>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</si>
  <si>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</si>
  <si>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</si>
  <si>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</si>
  <si>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</si>
  <si>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</si>
  <si>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</si>
  <si>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</si>
  <si>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</si>
  <si>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</si>
  <si>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</si>
  <si>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</si>
  <si>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</si>
  <si>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</si>
  <si>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</si>
  <si>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</si>
  <si>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</si>
  <si>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</si>
  <si>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</si>
  <si>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</si>
  <si>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</si>
  <si>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</si>
  <si>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</si>
  <si>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</si>
  <si>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</si>
  <si>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</si>
  <si>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</si>
  <si>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</si>
  <si>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</si>
  <si>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</si>
  <si>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</si>
  <si>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</si>
  <si>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</si>
  <si>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</si>
  <si>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</si>
  <si>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</si>
  <si>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</si>
  <si>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</si>
  <si>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</si>
  <si>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</si>
  <si>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</si>
  <si>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</si>
  <si>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</si>
  <si>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</si>
  <si>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</si>
  <si>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</si>
  <si>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</si>
  <si>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</si>
  <si>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</si>
  <si>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</si>
  <si>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</si>
  <si>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</si>
  <si>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</si>
  <si>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</si>
  <si>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</si>
  <si>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</si>
  <si>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</si>
  <si>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</si>
  <si>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</si>
  <si>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</si>
  <si>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</si>
  <si>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</si>
  <si>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</si>
  <si>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</si>
  <si>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</si>
  <si>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</si>
  <si>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</si>
  <si>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</si>
  <si>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</si>
  <si>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</si>
  <si>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</si>
  <si>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</si>
  <si>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</si>
  <si>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</si>
  <si>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</si>
  <si>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</si>
  <si>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</si>
  <si>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</si>
  <si>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</si>
  <si>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</si>
  <si>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</si>
  <si>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</si>
  <si>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</si>
  <si>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</si>
  <si>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</si>
  <si>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</si>
  <si>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</si>
  <si>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</si>
  <si>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</si>
  <si>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</si>
  <si>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</si>
  <si>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</si>
  <si>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</si>
  <si>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</si>
  <si>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</si>
  <si>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</si>
  <si>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</si>
  <si>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</si>
  <si>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</si>
  <si>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</si>
  <si>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</si>
  <si>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</si>
  <si>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</si>
  <si>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</si>
  <si>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</si>
  <si>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</si>
  <si>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</si>
  <si>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</si>
  <si>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</si>
  <si>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</si>
  <si>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</si>
  <si>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</si>
  <si>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</si>
  <si>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</si>
  <si>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</si>
  <si>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</si>
  <si>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</si>
  <si>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</si>
  <si>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</si>
  <si>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</si>
  <si>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</si>
  <si>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</si>
  <si>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</si>
  <si>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</si>
  <si>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</si>
  <si>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</si>
  <si>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</si>
  <si>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</si>
  <si>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</si>
  <si>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</si>
  <si>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</si>
  <si>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</si>
  <si>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</si>
  <si>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</si>
  <si>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</si>
  <si>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</si>
  <si>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</si>
  <si>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</si>
  <si>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</si>
  <si>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</si>
  <si>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</si>
  <si>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</si>
  <si>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</si>
  <si>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</si>
  <si>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</si>
  <si>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</si>
  <si>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</si>
  <si>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</si>
  <si>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</si>
  <si>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</si>
  <si>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</si>
  <si>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</si>
  <si>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</si>
  <si>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</si>
  <si>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</si>
  <si>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</si>
  <si>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</si>
  <si>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</si>
  <si>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</si>
  <si>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</si>
  <si>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</si>
  <si>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</si>
  <si>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</si>
  <si>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</si>
  <si>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</si>
  <si>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</si>
  <si>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</si>
  <si>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</si>
  <si>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</si>
  <si>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</si>
  <si>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</si>
  <si>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</si>
  <si>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</si>
  <si>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</si>
  <si>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</si>
  <si>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</si>
  <si>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</si>
  <si>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</si>
  <si>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</si>
  <si>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</si>
  <si>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</si>
  <si>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</si>
  <si>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</si>
  <si>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</si>
  <si>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</si>
  <si>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</si>
  <si>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</si>
  <si>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</si>
  <si>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</si>
  <si>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</si>
  <si>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</si>
  <si>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</si>
  <si>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</si>
  <si>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</si>
  <si>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</si>
  <si>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</si>
  <si>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</si>
  <si>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</si>
  <si>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</si>
  <si>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</si>
  <si>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</si>
  <si>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</si>
  <si>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</si>
  <si>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</si>
  <si>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</si>
  <si>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</si>
  <si>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</si>
  <si>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</si>
  <si>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</si>
  <si>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</si>
  <si>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</si>
  <si>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</si>
  <si>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</si>
  <si>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</si>
  <si>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</si>
  <si>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</si>
  <si>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</si>
  <si>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</si>
  <si>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</si>
  <si>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</si>
  <si>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</si>
  <si>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</si>
  <si>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</si>
  <si>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</si>
  <si>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</si>
  <si>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</si>
  <si>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</si>
  <si>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</si>
  <si>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</si>
  <si>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</si>
  <si>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</si>
  <si>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</si>
  <si>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</si>
  <si>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</si>
  <si>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</si>
  <si>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</si>
  <si>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</si>
  <si>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</si>
  <si>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</si>
  <si>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</si>
  <si>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</si>
  <si>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</si>
  <si>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</si>
  <si>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</si>
  <si>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</si>
  <si>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</si>
  <si>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</si>
  <si>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</si>
  <si>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</si>
  <si>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</si>
  <si>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</si>
  <si>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</si>
  <si>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</si>
  <si>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</si>
  <si>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</si>
  <si>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</si>
  <si>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</si>
  <si>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</si>
  <si>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</si>
  <si>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</si>
  <si>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</si>
  <si>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</si>
  <si>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</si>
  <si>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</si>
  <si>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</si>
  <si>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</si>
  <si>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</si>
  <si>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</si>
  <si>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</si>
  <si>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</si>
  <si>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</si>
  <si>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</si>
  <si>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</si>
  <si>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</si>
  <si>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</si>
  <si>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</si>
  <si>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</si>
  <si>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</si>
  <si>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</si>
  <si>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</si>
  <si>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</si>
  <si>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</si>
  <si>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</si>
  <si>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</si>
  <si>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</si>
  <si>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</si>
  <si>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</si>
  <si>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</si>
  <si>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</si>
  <si>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</si>
  <si>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</si>
  <si>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</si>
  <si>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</si>
  <si>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</si>
  <si>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</si>
  <si>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</si>
  <si>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</si>
  <si>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</si>
  <si>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</si>
  <si>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</si>
  <si>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</si>
  <si>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</si>
  <si>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</si>
  <si>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</si>
  <si>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</si>
  <si>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</si>
  <si>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</si>
  <si>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</si>
  <si>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</si>
  <si>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</si>
  <si>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</si>
  <si>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</si>
  <si>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</si>
  <si>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</si>
  <si>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</si>
  <si>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</si>
  <si>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</si>
  <si>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</si>
  <si>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</si>
  <si>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</si>
  <si>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</si>
  <si>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</si>
  <si>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</si>
  <si>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</si>
  <si>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</si>
  <si>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</si>
  <si>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</si>
  <si>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</si>
  <si>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</si>
  <si>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</si>
  <si>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</si>
  <si>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</si>
  <si>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</si>
  <si>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</si>
  <si>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</si>
  <si>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</si>
  <si>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</si>
  <si>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</si>
  <si>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</si>
  <si>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</si>
  <si>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</si>
  <si>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</si>
  <si>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</si>
  <si>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</si>
  <si>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</si>
  <si>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</si>
  <si>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</si>
  <si>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</si>
  <si>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</si>
  <si>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</si>
  <si>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</si>
  <si>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</si>
  <si>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</si>
  <si>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</si>
  <si>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</si>
  <si>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</si>
  <si>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</si>
  <si>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</si>
  <si>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</si>
  <si>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</si>
  <si>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</si>
  <si>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</si>
  <si>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</si>
  <si>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</si>
  <si>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</si>
  <si>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</si>
  <si>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</si>
  <si>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</si>
  <si>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</si>
  <si>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</si>
  <si>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</si>
  <si>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</si>
  <si>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</si>
  <si>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</si>
  <si>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</si>
  <si>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</si>
  <si>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</si>
  <si>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</si>
  <si>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</si>
  <si>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</si>
  <si>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</si>
  <si>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</si>
  <si>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</si>
  <si>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</si>
  <si>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</si>
  <si>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</si>
  <si>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</si>
  <si>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</si>
  <si>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</si>
  <si>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</si>
  <si>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</si>
  <si>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</si>
  <si>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</si>
  <si>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</si>
  <si>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</si>
  <si>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</si>
  <si>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</si>
  <si>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</si>
  <si>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</si>
  <si>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</si>
  <si>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</si>
  <si>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</si>
  <si>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</si>
  <si>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</si>
  <si>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</si>
  <si>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</si>
  <si>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</si>
  <si>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</si>
  <si>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</si>
  <si>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</si>
  <si>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</si>
  <si>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</si>
  <si>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</si>
  <si>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</si>
  <si>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</si>
  <si>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</si>
  <si>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</si>
  <si>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</si>
  <si>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</si>
  <si>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</si>
  <si>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</si>
  <si>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</si>
  <si>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</si>
  <si>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</si>
  <si>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</si>
  <si>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</si>
  <si>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</si>
  <si>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</si>
  <si>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</si>
  <si>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</si>
  <si>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</si>
  <si>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</si>
  <si>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</si>
  <si>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</si>
  <si>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</si>
  <si>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</si>
  <si>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</si>
  <si>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</si>
  <si>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</si>
  <si>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</si>
  <si>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</si>
  <si>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</si>
  <si>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</si>
  <si>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</si>
  <si>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</si>
  <si>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</si>
  <si>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</si>
  <si>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</si>
  <si>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</si>
  <si>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</si>
  <si>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</si>
  <si>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</si>
  <si>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</si>
  <si>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</si>
  <si>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</si>
  <si>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</si>
  <si>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</si>
  <si>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</si>
  <si>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</si>
  <si>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</si>
  <si>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</si>
  <si>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</si>
  <si>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</si>
  <si>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</si>
  <si>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</si>
  <si>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</si>
  <si>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</si>
  <si>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</si>
  <si>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</si>
  <si>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</si>
  <si>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</si>
  <si>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</si>
  <si>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</si>
  <si>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</si>
  <si>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</si>
  <si>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</si>
  <si>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</si>
  <si>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</si>
  <si>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</si>
  <si>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</si>
  <si>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</si>
  <si>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</si>
  <si>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</si>
  <si>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</si>
  <si>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</si>
  <si>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</si>
  <si>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</si>
  <si>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</si>
  <si>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</si>
  <si>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</si>
  <si>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</si>
  <si>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</si>
  <si>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</si>
  <si>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</si>
  <si>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</si>
  <si>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</si>
  <si>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</si>
  <si>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</si>
  <si>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</si>
  <si>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</si>
  <si>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</si>
  <si>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</si>
  <si>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</si>
  <si>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</si>
  <si>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</si>
  <si>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</si>
  <si>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</si>
  <si>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</si>
  <si>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</si>
  <si>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</si>
  <si>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</si>
  <si>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</si>
  <si>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</si>
  <si>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</si>
  <si>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</si>
  <si>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</si>
  <si>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</si>
  <si>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</si>
  <si>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</si>
  <si>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</si>
  <si>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</si>
  <si>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</si>
  <si>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</si>
  <si>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</si>
  <si>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</si>
  <si>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</si>
  <si>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</si>
  <si>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</si>
  <si>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</si>
  <si>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</si>
  <si>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</si>
  <si>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</si>
  <si>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</si>
  <si>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</si>
  <si>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</si>
  <si>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</si>
  <si>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</si>
  <si>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</si>
  <si>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</si>
  <si>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</si>
  <si>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</si>
  <si>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</si>
  <si>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</si>
  <si>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</si>
  <si>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</si>
  <si>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</si>
  <si>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</si>
  <si>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</si>
  <si>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</si>
  <si>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</si>
  <si>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</si>
  <si>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</si>
  <si>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</si>
  <si>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</si>
  <si>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</si>
  <si>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</si>
  <si>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</si>
  <si>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</si>
  <si>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</si>
  <si>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</si>
  <si>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</si>
  <si>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</si>
  <si>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</si>
  <si>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</si>
  <si>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</si>
  <si>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</si>
  <si>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</si>
  <si>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</si>
  <si>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</si>
  <si>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</si>
  <si>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</si>
  <si>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</si>
  <si>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</si>
  <si>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</si>
  <si>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</si>
  <si>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</si>
  <si>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</si>
  <si>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</si>
  <si>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</si>
  <si>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</si>
  <si>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</si>
  <si>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</si>
  <si>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</si>
  <si>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</si>
  <si>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</si>
  <si>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</si>
  <si>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</si>
  <si>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</si>
  <si>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</si>
  <si>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</si>
  <si>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</si>
  <si>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</si>
  <si>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</si>
  <si>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</si>
  <si>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</si>
  <si>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</si>
  <si>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</si>
  <si>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</si>
  <si>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</si>
  <si>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</si>
  <si>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</si>
  <si>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</si>
  <si>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</si>
  <si>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</si>
  <si>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</si>
  <si>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</si>
  <si>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</si>
  <si>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</si>
  <si>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</si>
  <si>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</si>
  <si>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</si>
  <si>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</si>
  <si>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</si>
  <si>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</si>
  <si>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</si>
  <si>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</si>
  <si>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</si>
  <si>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</si>
  <si>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</si>
  <si>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</si>
  <si>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</si>
  <si>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</si>
  <si>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</si>
  <si>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</si>
  <si>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</si>
  <si>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</si>
  <si>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</si>
  <si>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</si>
  <si>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</si>
  <si>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</si>
  <si>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</si>
  <si>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</si>
  <si>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</si>
  <si>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</si>
  <si>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</si>
  <si>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</si>
  <si>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</si>
  <si>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</si>
  <si>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</si>
  <si>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</si>
  <si>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</si>
  <si>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</si>
  <si>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</si>
  <si>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</si>
  <si>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</si>
  <si>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</si>
  <si>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</si>
  <si>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</si>
  <si>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</si>
  <si>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</si>
  <si>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</si>
  <si>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</si>
  <si>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</si>
  <si>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</si>
  <si>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</si>
  <si>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</si>
  <si>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</si>
  <si>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</si>
  <si>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</si>
  <si>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</si>
  <si>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</si>
  <si>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</si>
  <si>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</si>
  <si>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</si>
  <si>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</si>
  <si>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</si>
  <si>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</si>
  <si>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</si>
  <si>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</si>
  <si>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</si>
  <si>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</si>
  <si>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</si>
  <si>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</si>
  <si>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</si>
  <si>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</si>
  <si>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</si>
  <si>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</si>
  <si>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</si>
  <si>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</si>
  <si>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</si>
  <si>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</si>
  <si>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</si>
  <si>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</si>
  <si>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</si>
  <si>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</si>
  <si>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</si>
  <si>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</si>
  <si>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</si>
  <si>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</si>
  <si>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</si>
  <si>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</si>
  <si>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</si>
  <si>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</si>
  <si>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</si>
  <si>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</si>
  <si>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</si>
  <si>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</si>
  <si>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</si>
  <si>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</si>
  <si>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</si>
  <si>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</si>
  <si>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</si>
  <si>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</si>
  <si>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</si>
  <si>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</si>
  <si>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</si>
  <si>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</si>
  <si>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</si>
  <si>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</si>
  <si>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</si>
  <si>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</si>
  <si>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</si>
  <si>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</si>
  <si>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</si>
  <si>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</si>
  <si>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</si>
  <si>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</si>
  <si>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</si>
  <si>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</si>
  <si>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</si>
  <si>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</si>
  <si>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</si>
  <si>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</si>
  <si>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</si>
  <si>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</si>
  <si>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</si>
  <si>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</si>
  <si>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</si>
  <si>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</si>
  <si>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</si>
  <si>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</si>
  <si>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</si>
  <si>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</si>
  <si>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</si>
  <si>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</si>
  <si>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</si>
  <si>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</si>
  <si>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</si>
  <si>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</si>
  <si>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</si>
  <si>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</si>
  <si>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</si>
  <si>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</si>
  <si>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</si>
  <si>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</si>
  <si>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</si>
  <si>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</si>
  <si>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</si>
  <si>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</si>
  <si>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</si>
  <si>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</si>
  <si>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</si>
  <si>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</si>
  <si>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</si>
  <si>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</si>
  <si>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</si>
  <si>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</si>
  <si>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</si>
  <si>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</si>
  <si>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</si>
  <si>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</si>
  <si>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</si>
  <si>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</si>
  <si>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</si>
  <si>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</si>
  <si>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</si>
  <si>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</si>
  <si>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</si>
  <si>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</si>
  <si>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</si>
  <si>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</si>
  <si>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</si>
  <si>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</si>
  <si>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</si>
  <si>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</si>
  <si>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</si>
  <si>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</si>
  <si>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</si>
  <si>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</si>
  <si>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</si>
  <si>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</si>
  <si>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</si>
  <si>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</si>
  <si>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</si>
  <si>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</si>
  <si>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</si>
  <si>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</si>
  <si>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</si>
  <si>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</si>
  <si>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</si>
  <si>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</si>
  <si>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</si>
  <si>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</si>
  <si>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</si>
  <si>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</si>
  <si>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</si>
  <si>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</si>
  <si>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</si>
  <si>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</si>
  <si>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</si>
  <si>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</si>
  <si>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</si>
  <si>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</si>
  <si>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</si>
  <si>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</si>
  <si>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</si>
  <si>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</si>
  <si>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</si>
  <si>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</si>
  <si>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</si>
  <si>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</si>
  <si>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</si>
  <si>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</si>
  <si>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</si>
  <si>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</si>
  <si>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</si>
  <si>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</si>
  <si>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</si>
  <si>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</si>
  <si>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</si>
  <si>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</si>
  <si>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</si>
  <si>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</si>
  <si>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</si>
  <si>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</si>
  <si>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</si>
  <si>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</si>
  <si>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</si>
  <si>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</si>
  <si>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</si>
  <si>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</si>
  <si>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</si>
  <si>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</si>
  <si>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</si>
  <si>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</si>
  <si>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</si>
  <si>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</si>
  <si>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</si>
  <si>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</si>
  <si>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</si>
  <si>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</si>
  <si>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</si>
  <si>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</si>
  <si>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</si>
  <si>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</si>
  <si>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</si>
  <si>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</si>
  <si>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</si>
  <si>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</si>
  <si>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</si>
  <si>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</si>
  <si>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</si>
  <si>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</si>
  <si>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</si>
  <si>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</si>
  <si>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</si>
  <si>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</si>
  <si>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</si>
  <si>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</si>
  <si>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</si>
  <si>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</si>
  <si>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</si>
  <si>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</si>
  <si>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</si>
  <si>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</si>
  <si>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</si>
  <si>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</si>
  <si>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</si>
  <si>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</si>
  <si>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</si>
  <si>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</si>
  <si>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</si>
  <si>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</si>
  <si>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</si>
  <si>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</si>
  <si>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</si>
  <si>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</si>
  <si>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</si>
  <si>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</si>
  <si>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</si>
  <si>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</si>
  <si>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</si>
  <si>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</si>
  <si>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</si>
  <si>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</si>
  <si>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</si>
  <si>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</si>
  <si>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</si>
  <si>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</si>
  <si>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</si>
  <si>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</si>
  <si>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</si>
  <si>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</si>
  <si>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</si>
  <si>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</si>
  <si>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</si>
  <si>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</si>
  <si>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</si>
  <si>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</si>
  <si>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</si>
  <si>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</si>
  <si>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</si>
  <si>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</si>
  <si>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</si>
  <si>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</si>
  <si>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</si>
  <si>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</si>
  <si>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</si>
  <si>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</si>
  <si>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</si>
  <si>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</si>
  <si>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</si>
  <si>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</si>
  <si>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</si>
  <si>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</si>
  <si>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</si>
  <si>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</si>
  <si>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</si>
  <si>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</si>
  <si>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</si>
  <si>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</si>
  <si>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</si>
  <si>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</si>
  <si>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</si>
  <si>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</si>
  <si>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</si>
  <si>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</si>
  <si>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</si>
  <si>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</si>
  <si>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</si>
  <si>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</si>
  <si>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</si>
  <si>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</si>
  <si>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</si>
  <si>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</si>
  <si>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</si>
  <si>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</si>
  <si>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</si>
  <si>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</si>
  <si>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</si>
  <si>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</si>
  <si>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</si>
  <si>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</si>
  <si>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</si>
  <si>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</si>
  <si>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</si>
  <si>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</si>
  <si>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</si>
  <si>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</si>
  <si>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</si>
  <si>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</si>
  <si>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</si>
  <si>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</si>
  <si>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</si>
  <si>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</si>
  <si>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</si>
  <si>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</si>
  <si>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</si>
  <si>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</si>
  <si>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</si>
  <si>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</si>
  <si>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</si>
  <si>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</si>
  <si>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</si>
  <si>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</si>
  <si>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</si>
  <si>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</si>
  <si>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</si>
  <si>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</si>
  <si>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</si>
  <si>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</si>
  <si>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</si>
  <si>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</si>
  <si>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</si>
  <si>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</si>
  <si>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</si>
  <si>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</si>
  <si>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</si>
  <si>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</si>
  <si>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</si>
  <si>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</si>
  <si>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</si>
  <si>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</si>
  <si>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</si>
  <si>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</si>
  <si>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</si>
  <si>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</si>
  <si>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</si>
  <si>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</si>
  <si>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</si>
  <si>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</si>
  <si>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</si>
  <si>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</si>
  <si>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</si>
  <si>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</si>
  <si>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</si>
  <si>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</si>
  <si>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</si>
  <si>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</si>
  <si>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</si>
  <si>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</si>
  <si>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</si>
  <si>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</si>
  <si>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</si>
  <si>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</si>
  <si>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</si>
  <si>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</si>
  <si>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</si>
  <si>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</si>
  <si>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</si>
  <si>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</si>
  <si>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</si>
  <si>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</si>
  <si>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</si>
  <si>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</si>
  <si>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</si>
  <si>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</si>
  <si>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</si>
  <si>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</si>
  <si>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</si>
  <si>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</si>
  <si>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</si>
  <si>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</si>
  <si>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</si>
  <si>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</si>
  <si>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</si>
  <si>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</si>
  <si>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</si>
  <si>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</si>
  <si>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</si>
  <si>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</si>
  <si>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</si>
  <si>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</si>
  <si>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</si>
  <si>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</si>
  <si>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</si>
  <si>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</si>
  <si>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</si>
  <si>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</si>
  <si>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</si>
  <si>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</si>
  <si>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</si>
  <si>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</si>
  <si>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</si>
  <si>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</si>
  <si>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</si>
  <si>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</si>
  <si>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</si>
  <si>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</si>
  <si>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</si>
  <si>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</si>
  <si>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</si>
  <si>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</si>
  <si>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</si>
  <si>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</si>
  <si>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</si>
  <si>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</si>
  <si>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</si>
  <si>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</si>
  <si>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</si>
  <si>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</si>
  <si>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</si>
  <si>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</si>
  <si>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</si>
  <si>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</si>
  <si>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</si>
  <si>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</si>
  <si>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</si>
  <si>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</si>
  <si>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</si>
  <si>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</si>
  <si>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</si>
  <si>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</si>
  <si>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</si>
  <si>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</si>
  <si>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</si>
  <si>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</si>
  <si>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</si>
  <si>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</si>
  <si>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</si>
  <si>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</si>
  <si>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</si>
  <si>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</si>
  <si>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</si>
  <si>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</si>
  <si>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</si>
  <si>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</si>
  <si>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</si>
  <si>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</si>
  <si>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</si>
  <si>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</si>
  <si>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</si>
  <si>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</si>
  <si>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</si>
  <si>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</si>
  <si>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</si>
  <si>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</si>
  <si>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</si>
  <si>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</si>
  <si>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</si>
  <si>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</si>
  <si>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</si>
  <si>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</si>
  <si>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</si>
  <si>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</si>
  <si>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</si>
  <si>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</si>
  <si>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</si>
  <si>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</si>
  <si>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</si>
  <si>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</si>
  <si>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</si>
  <si>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</si>
  <si>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</si>
  <si>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</si>
  <si>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</si>
  <si>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</si>
  <si>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</si>
  <si>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</si>
  <si>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</si>
  <si>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</si>
  <si>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</si>
  <si>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</si>
  <si>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</si>
  <si>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</si>
  <si>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</si>
  <si>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</si>
  <si>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</si>
  <si>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</si>
  <si>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</si>
  <si>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</si>
  <si>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</si>
  <si>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</si>
  <si>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</si>
  <si>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</si>
  <si>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</si>
  <si>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</si>
  <si>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</si>
  <si>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</si>
  <si>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</si>
  <si>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</si>
  <si>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</si>
  <si>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</si>
  <si>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</si>
  <si>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</si>
  <si>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</si>
  <si>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</si>
  <si>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</si>
  <si>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</si>
  <si>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</si>
  <si>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</si>
  <si>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</si>
  <si>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</si>
  <si>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</si>
  <si>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</si>
  <si>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</si>
  <si>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</si>
  <si>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</si>
  <si>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</si>
  <si>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</si>
  <si>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</si>
  <si>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</si>
  <si>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</si>
  <si>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</si>
  <si>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</si>
  <si>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</si>
  <si>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</si>
  <si>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</si>
  <si>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</si>
  <si>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</si>
  <si>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</si>
  <si>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</si>
  <si>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</si>
  <si>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</si>
  <si>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</si>
  <si>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</si>
  <si>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</si>
  <si>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</si>
  <si>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</si>
  <si>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</si>
  <si>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</si>
  <si>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</si>
  <si>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</si>
  <si>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</si>
  <si>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</si>
  <si>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</si>
  <si>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</si>
  <si>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</si>
  <si>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</si>
  <si>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</si>
  <si>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</si>
  <si>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</si>
  <si>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</si>
  <si>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</si>
  <si>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</si>
  <si>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</si>
  <si>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</si>
  <si>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</si>
  <si>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</si>
  <si>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</si>
  <si>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</si>
  <si>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</si>
  <si>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</si>
  <si>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</si>
  <si>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</si>
  <si>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</si>
  <si>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</si>
  <si>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</si>
  <si>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</si>
  <si>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</si>
  <si>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</si>
  <si>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</si>
  <si>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</si>
  <si>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</si>
  <si>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</si>
  <si>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</si>
  <si>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</si>
  <si>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</si>
  <si>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</si>
  <si>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</si>
  <si>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</si>
  <si>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</si>
  <si>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</si>
  <si>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</si>
  <si>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</si>
  <si>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</si>
  <si>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</si>
  <si>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</si>
  <si>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</si>
  <si>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</si>
  <si>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</si>
  <si>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</si>
  <si>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</si>
  <si>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</si>
  <si>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</si>
  <si>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</si>
  <si>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</si>
  <si>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</si>
  <si>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</si>
  <si>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</si>
  <si>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</si>
  <si>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</si>
  <si>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</si>
  <si>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</si>
  <si>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</si>
  <si>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</si>
  <si>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</si>
  <si>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</si>
  <si>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</si>
  <si>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</si>
  <si>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</si>
  <si>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</si>
  <si>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</si>
  <si>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</si>
  <si>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</si>
  <si>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</si>
  <si>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</si>
  <si>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</si>
  <si>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</si>
  <si>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</si>
  <si>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</si>
  <si>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</si>
  <si>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</si>
  <si>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</si>
  <si>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</si>
  <si>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</si>
  <si>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</si>
  <si>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</si>
  <si>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</si>
  <si>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</si>
  <si>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</si>
  <si>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</si>
  <si>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</si>
  <si>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</si>
  <si>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</si>
  <si>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</si>
  <si>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</si>
  <si>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</si>
  <si>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</si>
  <si>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</si>
  <si>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</si>
  <si>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</si>
  <si>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</si>
  <si>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</si>
  <si>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</si>
  <si>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</si>
  <si>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</si>
  <si>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</si>
  <si>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</si>
  <si>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</si>
  <si>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</si>
  <si>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</si>
  <si>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</si>
  <si>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</si>
  <si>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</si>
  <si>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</si>
  <si>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</si>
  <si>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</si>
  <si>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</si>
  <si>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</si>
  <si>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</si>
  <si>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</si>
  <si>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</si>
  <si>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</si>
  <si>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</si>
  <si>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</si>
  <si>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</si>
  <si>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</si>
  <si>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</si>
  <si>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</si>
  <si>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</si>
  <si>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</si>
  <si>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</si>
  <si>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</si>
  <si>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</si>
  <si>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</si>
  <si>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</si>
  <si>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</si>
  <si>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</si>
  <si>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</si>
  <si>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</si>
  <si>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</si>
  <si>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</si>
  <si>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</si>
  <si>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</si>
  <si>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</si>
  <si>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</si>
  <si>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</si>
  <si>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</si>
  <si>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</si>
  <si>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</si>
  <si>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</si>
  <si>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</si>
  <si>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</si>
  <si>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</si>
  <si>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</si>
  <si>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</si>
  <si>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</si>
  <si>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</si>
  <si>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</si>
  <si>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</si>
  <si>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</si>
  <si>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</si>
  <si>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</si>
  <si>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</si>
  <si>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</si>
  <si>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</si>
  <si>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</si>
  <si>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</si>
  <si>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</si>
  <si>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</si>
  <si>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</si>
  <si>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</si>
  <si>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</si>
  <si>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</si>
  <si>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</si>
  <si>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</si>
  <si>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</si>
  <si>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</si>
  <si>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</si>
  <si>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</si>
  <si>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</si>
  <si>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</si>
  <si>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</si>
  <si>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</si>
  <si>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</si>
  <si>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</si>
  <si>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</si>
  <si>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</si>
  <si>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</si>
  <si>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</si>
  <si>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</si>
  <si>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</si>
  <si>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</si>
  <si>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</si>
  <si>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</si>
  <si>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</si>
  <si>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</si>
  <si>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</si>
  <si>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</si>
  <si>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</si>
  <si>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</si>
  <si>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</si>
  <si>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</si>
  <si>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</si>
  <si>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</si>
  <si>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</si>
  <si>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</si>
  <si>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</si>
  <si>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</si>
  <si>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</si>
  <si>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</si>
  <si>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</si>
  <si>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</si>
  <si>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</si>
  <si>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</si>
  <si>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</si>
  <si>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</si>
  <si>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</si>
  <si>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</si>
  <si>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</si>
  <si>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</si>
  <si>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</si>
  <si>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</si>
  <si>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</si>
  <si>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</si>
  <si>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</si>
  <si>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</si>
  <si>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</si>
  <si>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</si>
  <si>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</si>
  <si>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</si>
  <si>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</si>
  <si>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</si>
  <si>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</si>
  <si>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</si>
  <si>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</si>
  <si>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</si>
  <si>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</si>
  <si>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</si>
  <si>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</si>
  <si>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</si>
  <si>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</si>
  <si>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</si>
  <si>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</si>
  <si>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</si>
  <si>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</si>
  <si>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</si>
  <si>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</si>
  <si>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</si>
  <si>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</si>
  <si>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</si>
  <si>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</si>
  <si>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</si>
  <si>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</si>
  <si>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</si>
  <si>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</si>
  <si>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</si>
  <si>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</si>
  <si>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</si>
  <si>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</si>
  <si>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</si>
  <si>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</si>
  <si>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</si>
  <si>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</si>
  <si>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</si>
  <si>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</si>
  <si>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</si>
  <si>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</si>
  <si>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</si>
  <si>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</si>
  <si>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</si>
  <si>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</si>
  <si>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</si>
  <si>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</si>
  <si>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</si>
  <si>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</si>
  <si>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</si>
  <si>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</si>
  <si>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</si>
  <si>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</si>
  <si>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</si>
  <si>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</si>
  <si>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</si>
  <si>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</si>
  <si>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</si>
  <si>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</si>
  <si>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</si>
  <si>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</si>
  <si>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</si>
  <si>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</si>
  <si>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</si>
  <si>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</si>
  <si>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</si>
  <si>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</si>
  <si>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</si>
  <si>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</si>
  <si>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</si>
  <si>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</si>
  <si>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</si>
  <si>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</si>
  <si>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</si>
  <si>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</si>
  <si>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</si>
  <si>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</si>
  <si>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</si>
  <si>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</si>
  <si>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</si>
  <si>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</si>
  <si>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</si>
  <si>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</si>
  <si>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</si>
  <si>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</si>
  <si>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</si>
  <si>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</si>
  <si>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</si>
  <si>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</si>
  <si>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</si>
  <si>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</si>
  <si>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</si>
  <si>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</si>
  <si>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</si>
  <si>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</si>
  <si>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</si>
  <si>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</si>
  <si>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</si>
  <si>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</si>
  <si>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</si>
  <si>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</si>
  <si>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</si>
  <si>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</si>
  <si>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</si>
  <si>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</si>
  <si>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</si>
  <si>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</si>
  <si>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</si>
  <si>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</si>
  <si>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</si>
  <si>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</si>
  <si>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</si>
  <si>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</si>
  <si>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</si>
  <si>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</si>
  <si>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</si>
  <si>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</si>
  <si>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</si>
  <si>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</si>
  <si>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</si>
  <si>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</si>
  <si>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</si>
  <si>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</si>
  <si>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</si>
  <si>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</si>
  <si>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</si>
  <si>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</si>
  <si>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</si>
  <si>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</si>
  <si>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</si>
  <si>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</si>
  <si>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</si>
  <si>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</si>
  <si>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</si>
  <si>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</si>
  <si>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</si>
  <si>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</si>
  <si>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</si>
  <si>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</si>
  <si>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</si>
  <si>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</si>
  <si>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</si>
  <si>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</si>
  <si>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</si>
  <si>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</si>
  <si>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</si>
  <si>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</si>
  <si>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</si>
  <si>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</si>
  <si>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</si>
  <si>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</si>
  <si>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</si>
  <si>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</si>
  <si>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</si>
  <si>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</si>
  <si>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</si>
  <si>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</si>
  <si>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</si>
  <si>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</si>
  <si>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</si>
  <si>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</si>
  <si>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</si>
  <si>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</si>
  <si>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</si>
  <si>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</si>
  <si>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</si>
  <si>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</si>
  <si>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</si>
  <si>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</si>
  <si>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</si>
  <si>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</si>
  <si>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</si>
  <si>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</si>
  <si>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</si>
  <si>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</si>
  <si>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</si>
  <si>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</si>
  <si>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</si>
  <si>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</si>
  <si>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</si>
  <si>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</si>
  <si>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</si>
  <si>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</si>
  <si>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</si>
  <si>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</si>
  <si>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</si>
  <si>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</si>
  <si>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</si>
  <si>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</si>
  <si>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</si>
  <si>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</si>
  <si>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</si>
  <si>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</si>
  <si>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</si>
  <si>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</si>
  <si>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</si>
  <si>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</si>
  <si>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</si>
  <si>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</si>
  <si>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</si>
  <si>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</si>
  <si>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</si>
  <si>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</si>
  <si>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</si>
  <si>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</si>
  <si>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</si>
  <si>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</si>
  <si>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</si>
  <si>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</si>
  <si>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</si>
  <si>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</si>
  <si>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</si>
  <si>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</si>
  <si>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</si>
  <si>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</si>
  <si>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</si>
  <si>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</si>
  <si>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</si>
  <si>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</si>
  <si>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</si>
  <si>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</si>
  <si>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</si>
  <si>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</si>
  <si>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</si>
  <si>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</si>
  <si>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</si>
  <si>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</si>
  <si>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</si>
  <si>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</si>
  <si>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</si>
  <si>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</si>
  <si>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</si>
  <si>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</si>
  <si>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</si>
  <si>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</si>
  <si>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</si>
  <si>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</si>
  <si>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</si>
  <si>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</si>
  <si>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</si>
  <si>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</si>
  <si>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</si>
  <si>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</si>
  <si>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</si>
  <si>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</si>
  <si>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</si>
  <si>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</si>
  <si>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</si>
  <si>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</si>
  <si>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</si>
  <si>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</si>
  <si>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</si>
  <si>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</si>
  <si>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</si>
  <si>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</si>
  <si>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</si>
  <si>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</si>
  <si>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</si>
  <si>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</si>
  <si>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</si>
  <si>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</si>
  <si>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</si>
  <si>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</si>
  <si>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</si>
  <si>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</si>
  <si>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</si>
  <si>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</si>
  <si>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</si>
  <si>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</si>
  <si>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</si>
  <si>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</si>
  <si>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</si>
  <si>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</si>
  <si>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</si>
  <si>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</si>
  <si>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</si>
  <si>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</si>
  <si>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</si>
  <si>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</si>
  <si>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</si>
  <si>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</si>
  <si>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</si>
  <si>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</si>
  <si>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</si>
  <si>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</si>
  <si>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</si>
  <si>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</si>
  <si>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</si>
  <si>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</si>
  <si>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</si>
  <si>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</si>
  <si>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</si>
  <si>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</si>
  <si>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</si>
  <si>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</si>
  <si>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</si>
  <si>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</si>
  <si>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</si>
  <si>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</si>
  <si>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</si>
  <si>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</si>
  <si>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</si>
  <si>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</si>
  <si>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</si>
  <si>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</si>
  <si>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</si>
  <si>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</si>
  <si>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</si>
  <si>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</si>
  <si>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</si>
  <si>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</si>
  <si>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</si>
  <si>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</si>
  <si>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</si>
  <si>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</si>
  <si>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</si>
  <si>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</si>
  <si>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</si>
  <si>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</si>
  <si>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</si>
  <si>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</si>
  <si>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</si>
  <si>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</si>
  <si>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</si>
  <si>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</si>
  <si>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</si>
  <si>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</si>
  <si>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</si>
  <si>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</si>
  <si>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</si>
  <si>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</si>
  <si>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</si>
  <si>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</si>
  <si>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</si>
  <si>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</si>
  <si>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</si>
  <si>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</si>
  <si>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</si>
  <si>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</si>
  <si>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</si>
  <si>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</si>
  <si>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</si>
  <si>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</si>
  <si>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</si>
  <si>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</si>
  <si>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</si>
  <si>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</si>
  <si>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</si>
  <si>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</si>
  <si>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</si>
  <si>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</si>
  <si>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</si>
  <si>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</si>
  <si>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</si>
  <si>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</si>
  <si>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</si>
  <si>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</si>
  <si>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</si>
  <si>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</si>
  <si>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</si>
  <si>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</si>
  <si>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</si>
  <si>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</si>
  <si>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</si>
  <si>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</si>
  <si>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</si>
  <si>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</si>
  <si>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</si>
  <si>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</si>
  <si>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</si>
  <si>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</si>
  <si>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</si>
  <si>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</si>
  <si>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</si>
  <si>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</si>
  <si>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</si>
  <si>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</si>
  <si>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</si>
  <si>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</si>
  <si>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</si>
  <si>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</si>
  <si>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</si>
  <si>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</si>
  <si>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</si>
  <si>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</si>
  <si>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</si>
  <si>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</si>
  <si>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</si>
  <si>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</si>
  <si>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</si>
  <si>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</si>
  <si>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</si>
  <si>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</si>
  <si>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</si>
  <si>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</si>
  <si>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</si>
  <si>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</si>
  <si>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</si>
  <si>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</si>
  <si>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</si>
  <si>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</si>
  <si>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</si>
  <si>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</si>
  <si>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</si>
  <si>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</si>
  <si>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</si>
  <si>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</si>
  <si>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</si>
  <si>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</si>
  <si>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</si>
  <si>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</si>
  <si>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</si>
  <si>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</si>
  <si>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</si>
  <si>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</si>
  <si>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</si>
  <si>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</si>
  <si>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</si>
  <si>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</si>
  <si>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</si>
  <si>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</si>
  <si>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</si>
  <si>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</si>
  <si>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</si>
  <si>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</si>
  <si>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</si>
  <si>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</si>
  <si>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</si>
  <si>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</si>
  <si>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</si>
  <si>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</si>
  <si>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</si>
  <si>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</si>
  <si>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</si>
  <si>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</si>
  <si>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</si>
  <si>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</si>
  <si>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</si>
  <si>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</si>
  <si>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</si>
  <si>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</si>
  <si>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</si>
  <si>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</si>
  <si>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</si>
  <si>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</si>
  <si>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</si>
  <si>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</si>
  <si>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</si>
  <si>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</si>
  <si>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</si>
  <si>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</si>
  <si>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</si>
  <si>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</si>
  <si>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</si>
  <si>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</si>
  <si>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</si>
  <si>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</si>
  <si>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</si>
  <si>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</si>
  <si>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</si>
  <si>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</si>
  <si>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</si>
  <si>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</si>
  <si>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</si>
  <si>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</si>
  <si>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</si>
  <si>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</si>
  <si>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</si>
  <si>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</si>
  <si>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</si>
  <si>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</si>
  <si>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</si>
  <si>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</si>
  <si>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</si>
  <si>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</si>
  <si>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</si>
  <si>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</si>
  <si>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</si>
  <si>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</si>
  <si>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</si>
  <si>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</si>
  <si>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</si>
  <si>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</si>
  <si>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</si>
  <si>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</si>
  <si>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</si>
  <si>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</si>
  <si>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</si>
  <si>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</si>
  <si>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</si>
  <si>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</si>
  <si>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</si>
  <si>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</si>
  <si>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</si>
  <si>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</si>
  <si>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</si>
  <si>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</si>
  <si>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</si>
  <si>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</si>
  <si>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</si>
  <si>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</si>
  <si>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</si>
  <si>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</si>
  <si>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</si>
  <si>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</si>
  <si>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</si>
  <si>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</si>
  <si>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</si>
  <si>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</si>
  <si>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</si>
  <si>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</si>
  <si>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</si>
  <si>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</si>
  <si>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</si>
  <si>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</si>
  <si>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</si>
  <si>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</si>
  <si>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</si>
  <si>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</si>
  <si>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</si>
  <si>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</si>
  <si>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</si>
  <si>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</si>
  <si>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</si>
  <si>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</si>
  <si>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</si>
  <si>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</si>
  <si>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</si>
  <si>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</si>
  <si>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</si>
  <si>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</si>
  <si>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</si>
  <si>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</si>
  <si>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</si>
  <si>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</si>
  <si>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</si>
  <si>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</si>
  <si>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</si>
  <si>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</si>
  <si>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</si>
  <si>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</si>
  <si>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</si>
  <si>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</si>
  <si>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</si>
  <si>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</si>
  <si>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</si>
  <si>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</si>
  <si>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</si>
  <si>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</si>
  <si>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</si>
  <si>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</si>
  <si>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</si>
  <si>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</si>
  <si>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</si>
  <si>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</si>
  <si>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</si>
  <si>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</si>
  <si>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</si>
  <si>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</si>
  <si>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</si>
  <si>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</si>
  <si>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</si>
  <si>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</si>
  <si>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</si>
  <si>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</si>
  <si>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</si>
  <si>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</si>
  <si>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</si>
  <si>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</si>
  <si>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</si>
  <si>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</si>
  <si>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</si>
  <si>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</si>
  <si>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</si>
  <si>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</si>
  <si>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</si>
  <si>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</si>
  <si>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</si>
  <si>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</si>
  <si>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</si>
  <si>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</si>
  <si>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</si>
  <si>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</si>
  <si>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</si>
  <si>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</si>
  <si>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</si>
  <si>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</si>
  <si>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</si>
  <si>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</si>
  <si>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</si>
  <si>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</si>
  <si>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</si>
  <si>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</si>
  <si>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</si>
  <si>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</si>
  <si>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</si>
  <si>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</si>
  <si>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</si>
  <si>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</si>
  <si>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</si>
  <si>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</si>
  <si>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</si>
  <si>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</si>
  <si>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</si>
  <si>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</si>
  <si>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</si>
  <si>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</si>
  <si>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</si>
  <si>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</si>
  <si>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</si>
  <si>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</si>
  <si>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</si>
  <si>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</si>
  <si>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</si>
  <si>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</si>
  <si>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</si>
  <si>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</si>
  <si>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</si>
  <si>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</si>
  <si>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</si>
  <si>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</si>
  <si>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</si>
  <si>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</si>
  <si>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</si>
  <si>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</si>
  <si>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</si>
  <si>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</si>
  <si>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</si>
  <si>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</si>
  <si>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</si>
  <si>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</si>
  <si>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</si>
  <si>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</si>
  <si>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</si>
  <si>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</si>
  <si>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</si>
  <si>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</si>
  <si>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</si>
  <si>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</si>
  <si>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</si>
  <si>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</si>
  <si>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</si>
  <si>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</si>
  <si>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</si>
  <si>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</si>
  <si>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</si>
  <si>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</si>
  <si>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</si>
  <si>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</si>
  <si>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</si>
  <si>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</si>
  <si>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</si>
  <si>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</si>
  <si>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</si>
  <si>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</si>
  <si>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</si>
  <si>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</si>
  <si>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</si>
  <si>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</si>
  <si>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</si>
  <si>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</si>
  <si>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</si>
  <si>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</si>
  <si>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</si>
  <si>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</si>
  <si>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</si>
  <si>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</si>
  <si>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</si>
  <si>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</si>
  <si>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</si>
  <si>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</si>
  <si>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</si>
  <si>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</si>
  <si>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</si>
  <si>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</si>
  <si>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</si>
  <si>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</si>
  <si>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</si>
  <si>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</si>
  <si>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</si>
  <si>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</si>
  <si>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</si>
  <si>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</si>
  <si>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</si>
  <si>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</si>
  <si>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</si>
  <si>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</si>
  <si>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</si>
  <si>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</si>
  <si>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</si>
  <si>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</si>
  <si>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</si>
  <si>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</si>
  <si>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</si>
  <si>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</si>
  <si>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</si>
  <si>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</si>
  <si>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</si>
  <si>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</si>
  <si>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</si>
  <si>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</si>
  <si>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</si>
  <si>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</si>
  <si>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</si>
  <si>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</si>
  <si>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</si>
  <si>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</si>
  <si>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</si>
  <si>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</si>
  <si>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</si>
  <si>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</si>
  <si>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</si>
  <si>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</si>
  <si>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</si>
  <si>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</si>
  <si>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</si>
  <si>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</si>
  <si>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</si>
  <si>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</si>
  <si>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</si>
  <si>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</si>
  <si>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</si>
  <si>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</si>
  <si>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</si>
  <si>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</si>
  <si>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</si>
  <si>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</si>
  <si>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</si>
  <si>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</si>
  <si>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</si>
  <si>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</si>
  <si>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</si>
  <si>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</si>
  <si>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</si>
  <si>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</si>
  <si>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</si>
  <si>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</si>
  <si>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</si>
  <si>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</si>
  <si>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</si>
  <si>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</si>
  <si>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</si>
  <si>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</si>
  <si>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</si>
  <si>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</si>
  <si>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</si>
  <si>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</si>
  <si>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</si>
  <si>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</si>
  <si>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</si>
  <si>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</si>
  <si>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</si>
  <si>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</si>
  <si>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</si>
  <si>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</si>
  <si>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</si>
  <si>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</si>
  <si>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</si>
  <si>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</si>
  <si>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</si>
  <si>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</si>
  <si>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</si>
  <si>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</si>
  <si>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</si>
  <si>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</si>
  <si>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</si>
  <si>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</si>
  <si>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</si>
  <si>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</si>
  <si>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</si>
  <si>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</si>
  <si>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</si>
  <si>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</si>
  <si>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</si>
  <si>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</si>
  <si>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</si>
  <si>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</si>
  <si>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</si>
  <si>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</si>
  <si>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</si>
  <si>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</si>
  <si>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</si>
  <si>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</si>
  <si>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</si>
  <si>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</si>
  <si>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</si>
  <si>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</si>
  <si>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</si>
  <si>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</si>
  <si>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</si>
  <si>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</si>
  <si>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</si>
  <si>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</si>
  <si>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</si>
  <si>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</si>
  <si>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</si>
  <si>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</si>
  <si>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</si>
  <si>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</si>
  <si>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</si>
  <si>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</si>
  <si>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</si>
  <si>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</si>
  <si>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</si>
  <si>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</si>
  <si>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</si>
  <si>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</si>
  <si>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</si>
  <si>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</si>
  <si>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</si>
  <si>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</si>
  <si>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</si>
  <si>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</si>
  <si>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</si>
  <si>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</si>
  <si>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</si>
  <si>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</si>
  <si>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</si>
  <si>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</si>
  <si>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</si>
  <si>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</si>
  <si>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</si>
  <si>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</si>
  <si>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</si>
  <si>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</si>
  <si>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</si>
  <si>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</si>
  <si>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</si>
  <si>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</si>
  <si>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</si>
  <si>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</si>
  <si>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</si>
  <si>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</si>
  <si>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</si>
  <si>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</si>
  <si>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</si>
  <si>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</si>
  <si>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</si>
  <si>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</si>
  <si>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</si>
  <si>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</si>
  <si>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</si>
  <si>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</si>
  <si>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</si>
  <si>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</si>
  <si>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</si>
  <si>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</si>
  <si>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</si>
  <si>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</si>
  <si>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</si>
  <si>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</si>
  <si>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</si>
  <si>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</si>
  <si>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</si>
  <si>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</si>
  <si>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</si>
  <si>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</si>
  <si>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</si>
  <si>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</si>
  <si>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</si>
  <si>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</si>
  <si>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</si>
  <si>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</si>
  <si>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</si>
  <si>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</si>
  <si>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</si>
  <si>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</si>
  <si>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</si>
  <si>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</si>
  <si>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</si>
  <si>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</si>
  <si>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</si>
  <si>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</si>
  <si>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</si>
  <si>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</si>
  <si>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</si>
  <si>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</si>
  <si>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</si>
  <si>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</si>
  <si>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</si>
  <si>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</si>
  <si>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</si>
  <si>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</si>
  <si>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</si>
  <si>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</si>
  <si>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</si>
  <si>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</si>
  <si>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</si>
  <si>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</si>
  <si>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</si>
  <si>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</si>
  <si>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</si>
  <si>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</si>
  <si>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</si>
  <si>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</si>
  <si>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</si>
  <si>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</si>
  <si>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</si>
  <si>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</si>
  <si>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</si>
  <si>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</si>
  <si>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</si>
  <si>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</si>
  <si>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</si>
  <si>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</si>
  <si>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</si>
  <si>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</si>
  <si>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</si>
  <si>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</si>
  <si>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</si>
  <si>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</si>
  <si>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</si>
  <si>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</si>
  <si>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</si>
  <si>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</si>
  <si>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</si>
  <si>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</si>
  <si>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</si>
  <si>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</si>
  <si>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</si>
  <si>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</si>
  <si>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</si>
  <si>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</si>
  <si>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</si>
  <si>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</si>
  <si>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</si>
  <si>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</si>
  <si>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</si>
  <si>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</si>
  <si>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</si>
  <si>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</si>
  <si>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</si>
  <si>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</si>
  <si>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</si>
  <si>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</si>
  <si>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</si>
  <si>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</si>
  <si>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</si>
  <si>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</si>
  <si>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</si>
  <si>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</si>
  <si>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</si>
  <si>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</si>
  <si>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</si>
  <si>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</si>
  <si>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</si>
  <si>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</si>
  <si>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</si>
  <si>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</si>
  <si>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</si>
  <si>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</si>
  <si>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</si>
  <si>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</si>
  <si>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</si>
  <si>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</si>
  <si>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</si>
  <si>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</si>
  <si>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</si>
  <si>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</si>
  <si>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</si>
  <si>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</si>
  <si>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</si>
  <si>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</si>
  <si>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</si>
  <si>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</si>
  <si>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</si>
  <si>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</si>
  <si>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</si>
  <si>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</si>
  <si>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</si>
  <si>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</si>
  <si>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</si>
  <si>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</si>
  <si>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</si>
  <si>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</si>
  <si>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</si>
  <si>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</si>
  <si>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</si>
  <si>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</si>
  <si>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</si>
  <si>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</si>
  <si>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</si>
  <si>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</si>
  <si>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</si>
  <si>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</si>
  <si>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</si>
  <si>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</si>
  <si>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</si>
  <si>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</si>
  <si>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</si>
  <si>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</si>
  <si>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</si>
  <si>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</si>
  <si>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</si>
  <si>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</si>
  <si>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</si>
  <si>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</si>
  <si>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</si>
  <si>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</si>
  <si>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</si>
  <si>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</si>
  <si>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</si>
  <si>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</si>
  <si>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</si>
  <si>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</si>
  <si>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</si>
  <si>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</si>
  <si>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</si>
  <si>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</si>
  <si>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</si>
  <si>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</si>
  <si>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</si>
  <si>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</si>
  <si>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</si>
  <si>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</si>
  <si>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</si>
  <si>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</si>
  <si>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</si>
  <si>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</si>
  <si>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</si>
  <si>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</si>
  <si>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</si>
  <si>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</si>
  <si>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</si>
  <si>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</si>
  <si>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</si>
  <si>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</si>
  <si>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</si>
  <si>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</si>
  <si>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</si>
  <si>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</si>
  <si>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</si>
  <si>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</si>
  <si>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</si>
  <si>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</si>
  <si>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</si>
  <si>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</si>
  <si>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</si>
  <si>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</si>
  <si>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</si>
  <si>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</si>
  <si>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</si>
  <si>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</si>
  <si>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</si>
  <si>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</si>
  <si>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</si>
  <si>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</si>
  <si>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</si>
  <si>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</si>
  <si>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</si>
  <si>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</si>
  <si>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</si>
  <si>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</si>
  <si>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</si>
  <si>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</si>
  <si>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</si>
  <si>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</si>
  <si>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</si>
  <si>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</si>
  <si>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</si>
  <si>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</si>
  <si>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</si>
  <si>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</si>
  <si>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</si>
  <si>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</si>
  <si>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</si>
  <si>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</si>
  <si>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</si>
  <si>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</si>
  <si>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</si>
  <si>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</si>
  <si>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</si>
  <si>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</si>
  <si>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</si>
  <si>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</si>
  <si>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</si>
  <si>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</si>
  <si>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</si>
  <si>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</si>
  <si>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</si>
  <si>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</si>
  <si>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</si>
  <si>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</si>
  <si>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</si>
  <si>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</si>
  <si>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</si>
  <si>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</si>
  <si>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</si>
  <si>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</si>
  <si>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</si>
  <si>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</si>
  <si>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</si>
  <si>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</si>
  <si>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</si>
  <si>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</si>
  <si>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</si>
  <si>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</si>
  <si>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</si>
  <si>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</si>
  <si>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</si>
  <si>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</si>
  <si>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</si>
  <si>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</si>
  <si>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</si>
  <si>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</si>
  <si>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</si>
  <si>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</si>
  <si>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</si>
  <si>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</si>
  <si>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</si>
  <si>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</si>
  <si>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</si>
  <si>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</si>
  <si>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</si>
  <si>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</si>
  <si>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</si>
  <si>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</si>
  <si>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</si>
  <si>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</si>
  <si>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</si>
  <si>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</si>
  <si>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</si>
  <si>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</si>
  <si>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</si>
  <si>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</si>
  <si>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</si>
  <si>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</si>
  <si>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</si>
  <si>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</si>
  <si>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</si>
  <si>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</si>
  <si>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</si>
  <si>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</si>
  <si>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</si>
  <si>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</si>
  <si>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</si>
  <si>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</si>
  <si>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</si>
  <si>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</si>
  <si>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</si>
  <si>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</si>
  <si>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</si>
  <si>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</si>
  <si>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</si>
  <si>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</si>
  <si>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</si>
  <si>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</si>
  <si>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</si>
  <si>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</si>
  <si>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</si>
  <si>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</si>
  <si>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</si>
  <si>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</si>
  <si>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</si>
  <si>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</si>
  <si>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</si>
  <si>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</si>
  <si>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</si>
  <si>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</si>
  <si>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</si>
  <si>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</si>
  <si>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</si>
  <si>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</si>
  <si>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</si>
  <si>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</si>
  <si>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</si>
  <si>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</si>
  <si>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</si>
  <si>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</si>
  <si>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</si>
  <si>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</si>
  <si>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</si>
  <si>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</si>
  <si>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</si>
  <si>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</si>
  <si>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</si>
  <si>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</si>
  <si>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</si>
  <si>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</si>
  <si>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</si>
  <si>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</si>
  <si>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</si>
  <si>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</si>
  <si>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</si>
  <si>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</si>
  <si>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</si>
  <si>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</si>
  <si>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</si>
  <si>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</si>
  <si>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</si>
  <si>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</si>
  <si>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</si>
  <si>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</si>
  <si>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</si>
  <si>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</si>
  <si>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</si>
  <si>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</si>
  <si>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</si>
  <si>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</si>
  <si>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</si>
  <si>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</si>
  <si>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</si>
  <si>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</si>
  <si>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</si>
  <si>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</si>
  <si>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</si>
  <si>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</si>
  <si>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</si>
  <si>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</si>
  <si>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</si>
  <si>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</si>
  <si>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</si>
  <si>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</si>
  <si>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</si>
  <si>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</si>
  <si>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</si>
  <si>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</si>
  <si>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</si>
  <si>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</si>
  <si>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</si>
  <si>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</si>
  <si>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</si>
  <si>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</si>
  <si>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</si>
  <si>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</si>
  <si>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</si>
  <si>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</si>
  <si>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</si>
  <si>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</si>
  <si>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</si>
  <si>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</si>
  <si>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</si>
  <si>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</si>
  <si>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</si>
  <si>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</si>
  <si>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</si>
  <si>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</si>
  <si>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</si>
  <si>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</si>
  <si>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</si>
  <si>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</si>
  <si>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</si>
  <si>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</si>
  <si>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</si>
  <si>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</si>
  <si>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</si>
  <si>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</si>
  <si>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</si>
  <si>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</si>
  <si>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</si>
  <si>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</si>
  <si>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</si>
  <si>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</si>
  <si>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</si>
  <si>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</si>
  <si>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</si>
  <si>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</si>
  <si>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</si>
  <si>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</si>
  <si>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</si>
  <si>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</si>
  <si>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</si>
  <si>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</si>
  <si>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</si>
  <si>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</si>
  <si>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</si>
  <si>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</si>
  <si>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</si>
  <si>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</si>
  <si>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</si>
  <si>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</si>
  <si>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</si>
  <si>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</si>
  <si>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</si>
  <si>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</si>
  <si>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</si>
  <si>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</si>
  <si>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</si>
  <si>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</si>
  <si>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</si>
  <si>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</si>
  <si>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</si>
  <si>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</si>
  <si>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</si>
  <si>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</si>
  <si>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</si>
  <si>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</si>
  <si>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</si>
  <si>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</si>
  <si>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</si>
  <si>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</si>
  <si>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</si>
  <si>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</si>
  <si>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</si>
  <si>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</si>
  <si>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</si>
  <si>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</si>
  <si>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</si>
  <si>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</si>
  <si>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</si>
  <si>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</si>
  <si>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</si>
  <si>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</si>
  <si>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</si>
  <si>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</si>
  <si>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</si>
  <si>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</si>
  <si>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</si>
  <si>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</si>
  <si>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</si>
  <si>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</si>
  <si>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</si>
  <si>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</si>
  <si>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</si>
  <si>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</si>
  <si>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</si>
  <si>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</si>
  <si>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</si>
  <si>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</si>
  <si>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</si>
  <si>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</si>
  <si>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</si>
  <si>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</si>
  <si>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</si>
  <si>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</si>
  <si>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</si>
  <si>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</si>
  <si>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</si>
  <si>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</si>
  <si>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</si>
  <si>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</si>
  <si>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</si>
  <si>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</si>
  <si>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</si>
  <si>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</si>
  <si>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</si>
  <si>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</si>
  <si>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</si>
  <si>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</si>
  <si>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</si>
  <si>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</si>
  <si>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</si>
  <si>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</si>
  <si>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</si>
  <si>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</si>
  <si>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</si>
  <si>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</si>
  <si>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</si>
  <si>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</si>
  <si>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</si>
  <si>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</si>
  <si>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</si>
  <si>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</si>
  <si>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</si>
  <si>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</si>
  <si>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</si>
  <si>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</si>
  <si>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</si>
  <si>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</si>
  <si>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</si>
  <si>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</si>
  <si>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</si>
  <si>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</si>
  <si>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</si>
  <si>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</si>
  <si>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</si>
  <si>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</si>
  <si>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</si>
  <si>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</si>
  <si>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</si>
  <si>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</si>
  <si>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</si>
  <si>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</si>
  <si>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</si>
  <si>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</si>
  <si>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</si>
  <si>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</si>
  <si>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</si>
  <si>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</si>
  <si>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</si>
  <si>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</si>
  <si>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</si>
  <si>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</si>
  <si>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</si>
  <si>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</si>
  <si>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</si>
  <si>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</si>
  <si>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</si>
  <si>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</si>
  <si>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</si>
  <si>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</si>
  <si>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</si>
  <si>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</si>
  <si>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</si>
  <si>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</si>
  <si>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</si>
  <si>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</si>
  <si>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</si>
  <si>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</si>
  <si>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</si>
  <si>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</si>
  <si>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</si>
  <si>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</si>
  <si>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</si>
  <si>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</si>
  <si>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</si>
  <si>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</si>
  <si>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</si>
  <si>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</si>
  <si>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</si>
  <si>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</si>
  <si>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</si>
  <si>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</si>
  <si>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</si>
  <si>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</si>
  <si>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</si>
  <si>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</si>
  <si>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</si>
  <si>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</si>
  <si>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</si>
  <si>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</si>
  <si>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</si>
  <si>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</si>
  <si>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</si>
  <si>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</si>
  <si>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</si>
  <si>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</si>
  <si>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</si>
  <si>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</si>
  <si>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</si>
  <si>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</si>
  <si>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</si>
  <si>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</si>
  <si>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</si>
  <si>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</si>
  <si>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</si>
  <si>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</si>
  <si>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</si>
  <si>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</si>
  <si>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</si>
  <si>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</si>
  <si>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</si>
  <si>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</si>
  <si>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</si>
  <si>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</si>
  <si>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</si>
  <si>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</si>
  <si>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</si>
  <si>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</si>
  <si>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</si>
  <si>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</si>
  <si>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</si>
  <si>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</si>
  <si>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</si>
  <si>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</si>
  <si>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</si>
  <si>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</si>
  <si>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</si>
  <si>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</si>
  <si>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</si>
  <si>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</si>
  <si>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</si>
  <si>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</si>
  <si>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</si>
  <si>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</si>
  <si>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</si>
  <si>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</si>
  <si>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</si>
  <si>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</si>
  <si>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</si>
  <si>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</si>
  <si>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</si>
  <si>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</si>
  <si>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</si>
  <si>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</si>
  <si>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</si>
  <si>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</si>
  <si>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</si>
  <si>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</si>
  <si>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</si>
  <si>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</si>
  <si>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</si>
  <si>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</si>
  <si>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</si>
  <si>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</si>
  <si>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</si>
  <si>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</si>
  <si>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</si>
  <si>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</si>
  <si>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</si>
  <si>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</si>
  <si>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</si>
  <si>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</si>
  <si>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</si>
  <si>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</si>
  <si>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</si>
  <si>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</si>
  <si>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</si>
  <si>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</si>
  <si>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</si>
  <si>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</si>
  <si>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</si>
  <si>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</si>
  <si>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</si>
  <si>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</si>
  <si>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</si>
  <si>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</si>
  <si>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</si>
  <si>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</si>
  <si>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</si>
  <si>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</si>
  <si>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</si>
  <si>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</si>
  <si>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</si>
  <si>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</si>
  <si>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</si>
  <si>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</si>
  <si>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</si>
  <si>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</si>
  <si>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</si>
  <si>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</si>
  <si>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</si>
  <si>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</si>
  <si>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</si>
  <si>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</si>
  <si>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</si>
  <si>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</si>
  <si>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</si>
  <si>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</si>
  <si>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</si>
  <si>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</si>
  <si>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</si>
  <si>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</si>
  <si>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</si>
  <si>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</si>
  <si>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</si>
  <si>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</si>
  <si>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</si>
  <si>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</si>
  <si>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</si>
  <si>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</si>
  <si>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</si>
  <si>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</si>
  <si>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</si>
  <si>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</si>
  <si>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</si>
  <si>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</si>
  <si>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</si>
  <si>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</si>
  <si>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</si>
  <si>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</si>
  <si>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</si>
  <si>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</si>
  <si>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</si>
  <si>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</si>
  <si>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</si>
  <si>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</si>
  <si>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</si>
  <si>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</si>
  <si>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</si>
  <si>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</si>
  <si>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</si>
  <si>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</si>
  <si>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</si>
  <si>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</si>
  <si>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</si>
  <si>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</si>
  <si>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</si>
  <si>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</si>
  <si>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</si>
  <si>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</si>
  <si>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</si>
  <si>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</si>
  <si>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</si>
  <si>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</si>
  <si>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</si>
  <si>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</si>
  <si>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</si>
  <si>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</si>
  <si>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</si>
  <si>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</si>
  <si>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</si>
  <si>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</si>
  <si>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</si>
  <si>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</si>
  <si>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</si>
  <si>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</si>
  <si>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</si>
  <si>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</si>
  <si>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</si>
  <si>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</si>
  <si>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</si>
  <si>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</si>
  <si>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</si>
  <si>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</si>
  <si>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</si>
  <si>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</si>
  <si>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</si>
  <si>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</si>
  <si>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</si>
  <si>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</si>
  <si>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</si>
  <si>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</si>
  <si>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</si>
  <si>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</si>
  <si>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</si>
  <si>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</si>
  <si>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</si>
  <si>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</si>
  <si>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</si>
  <si>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</si>
  <si>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</si>
  <si>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</si>
  <si>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</si>
  <si>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</si>
  <si>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</si>
  <si>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</si>
  <si>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</si>
  <si>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</si>
  <si>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</si>
  <si>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</si>
  <si>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</si>
  <si>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</si>
  <si>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</si>
  <si>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</si>
  <si>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</si>
  <si>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</si>
  <si>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</si>
  <si>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</si>
  <si>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</si>
  <si>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</si>
  <si>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</si>
  <si>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</si>
  <si>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</si>
  <si>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</si>
  <si>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</si>
  <si>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</si>
  <si>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</si>
  <si>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</si>
  <si>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</si>
  <si>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</si>
  <si>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</si>
  <si>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</si>
  <si>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</si>
  <si>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</si>
  <si>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</si>
  <si>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</si>
  <si>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</si>
  <si>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</si>
  <si>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</si>
  <si>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</si>
  <si>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</si>
  <si>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</si>
  <si>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</si>
  <si>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</si>
  <si>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</si>
  <si>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</si>
  <si>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</si>
  <si>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</si>
  <si>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</si>
  <si>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</si>
  <si>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</si>
  <si>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</si>
  <si>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</si>
  <si>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</si>
  <si>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</si>
  <si>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</si>
  <si>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</si>
  <si>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</si>
  <si>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</si>
  <si>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</si>
  <si>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</si>
  <si>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</si>
  <si>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</si>
  <si>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</si>
  <si>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</si>
  <si>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</si>
  <si>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</si>
  <si>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</si>
  <si>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</si>
  <si>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</si>
  <si>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</si>
  <si>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</si>
  <si>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</si>
  <si>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</si>
  <si>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</si>
  <si>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</si>
  <si>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</si>
  <si>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</si>
  <si>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</si>
  <si>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</si>
  <si>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</si>
  <si>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</si>
  <si>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</si>
  <si>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</si>
  <si>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</si>
  <si>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</si>
  <si>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</si>
  <si>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</si>
  <si>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</si>
  <si>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</si>
  <si>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</si>
  <si>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</si>
  <si>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</si>
  <si>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</si>
  <si>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</si>
  <si>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</si>
  <si>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</si>
  <si>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</si>
  <si>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</si>
  <si>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</si>
  <si>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</si>
  <si>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</si>
  <si>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</si>
  <si>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</si>
  <si>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</si>
  <si>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</si>
  <si>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</si>
  <si>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</si>
  <si>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</si>
  <si>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</si>
  <si>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</si>
  <si>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</si>
  <si>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</si>
  <si>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</si>
  <si>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</si>
  <si>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</si>
  <si>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</si>
  <si>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</si>
  <si>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</si>
  <si>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</si>
  <si>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</si>
  <si>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</si>
  <si>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</si>
  <si>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</si>
  <si>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</si>
  <si>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</si>
  <si>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</si>
  <si>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</si>
  <si>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</si>
  <si>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</si>
  <si>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</si>
  <si>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</si>
  <si>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</si>
  <si>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</si>
  <si>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</si>
  <si>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</si>
  <si>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</si>
  <si>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</si>
  <si>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</si>
  <si>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</si>
  <si>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</si>
  <si>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</si>
  <si>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</si>
  <si>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</si>
  <si>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</si>
  <si>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</si>
  <si>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</si>
  <si>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</si>
  <si>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</si>
  <si>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</si>
  <si>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</si>
  <si>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</si>
  <si>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</si>
  <si>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</si>
  <si>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</si>
  <si>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</si>
  <si>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</si>
  <si>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</si>
  <si>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</si>
  <si>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</si>
  <si>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</si>
  <si>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</si>
  <si>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</si>
  <si>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</si>
  <si>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</si>
  <si>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</si>
  <si>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</si>
  <si>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</si>
  <si>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</si>
  <si>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</si>
  <si>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</si>
  <si>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</si>
  <si>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</si>
  <si>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</si>
  <si>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</si>
  <si>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</si>
  <si>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</si>
  <si>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</si>
  <si>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</si>
  <si>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</si>
  <si>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</si>
  <si>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</si>
  <si>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</si>
  <si>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</si>
  <si>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</si>
  <si>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</si>
  <si>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</si>
  <si>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</si>
  <si>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</si>
  <si>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</si>
  <si>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</si>
  <si>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</si>
  <si>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</si>
  <si>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</si>
  <si>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</si>
  <si>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</si>
  <si>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</si>
  <si>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</si>
  <si>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</si>
  <si>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</si>
  <si>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</si>
  <si>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</si>
  <si>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</si>
  <si>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</si>
  <si>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</si>
  <si>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</si>
  <si>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</si>
  <si>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</si>
  <si>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</si>
  <si>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</si>
  <si>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</si>
  <si>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</si>
  <si>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</si>
  <si>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</si>
  <si>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</si>
  <si>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</si>
  <si>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</si>
  <si>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</si>
  <si>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</si>
  <si>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</si>
  <si>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</si>
  <si>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</si>
  <si>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</si>
  <si>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</si>
  <si>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</si>
  <si>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</si>
  <si>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</si>
  <si>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</si>
  <si>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</si>
  <si>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</si>
  <si>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</si>
  <si>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</si>
  <si>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</si>
  <si>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</si>
  <si>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</si>
  <si>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</si>
  <si>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</si>
  <si>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</si>
  <si>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</si>
  <si>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</si>
  <si>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</si>
  <si>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</si>
  <si>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</si>
  <si>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</si>
  <si>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</si>
  <si>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</si>
  <si>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</si>
  <si>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</si>
  <si>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</si>
  <si>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</si>
  <si>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</si>
  <si>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</si>
  <si>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</si>
  <si>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</si>
  <si>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</si>
  <si>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</si>
  <si>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</si>
  <si>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</si>
  <si>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</si>
  <si>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</si>
  <si>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</si>
  <si>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</si>
  <si>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</si>
  <si>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</si>
  <si>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</si>
  <si>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</si>
  <si>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</si>
  <si>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</si>
  <si>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</si>
  <si>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</si>
  <si>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</si>
  <si>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</si>
  <si>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</si>
  <si>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</si>
  <si>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</si>
  <si>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</si>
  <si>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</si>
  <si>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</si>
  <si>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</si>
  <si>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</si>
  <si>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</si>
  <si>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</si>
  <si>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</si>
  <si>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</si>
  <si>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</si>
  <si>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</si>
  <si>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</si>
  <si>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</si>
  <si>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</si>
  <si>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</si>
  <si>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</si>
  <si>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</si>
  <si>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</si>
  <si>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</si>
  <si>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</si>
  <si>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</si>
  <si>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</si>
  <si>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</si>
  <si>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</si>
  <si>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</si>
  <si>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</si>
  <si>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</si>
  <si>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</si>
  <si>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</si>
  <si>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</si>
  <si>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</si>
  <si>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</si>
  <si>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</si>
  <si>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</si>
  <si>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</si>
  <si>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</si>
  <si>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</si>
  <si>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</si>
  <si>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</si>
  <si>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</si>
  <si>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</si>
  <si>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</si>
  <si>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</si>
  <si>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</si>
  <si>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</si>
  <si>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</si>
  <si>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</si>
  <si>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</si>
  <si>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</si>
  <si>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</si>
  <si>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</si>
  <si>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</si>
  <si>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</si>
  <si>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</si>
  <si>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</si>
  <si>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</si>
  <si>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</si>
  <si>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</si>
  <si>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</si>
  <si>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</si>
  <si>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</si>
  <si>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</si>
  <si>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</si>
  <si>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</si>
  <si>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</si>
  <si>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</si>
  <si>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</si>
  <si>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</si>
  <si>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</si>
  <si>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</si>
  <si>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</si>
  <si>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</si>
  <si>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</si>
  <si>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</si>
  <si>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</si>
  <si>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</si>
  <si>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</si>
  <si>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</si>
  <si>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</si>
  <si>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</si>
  <si>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</si>
  <si>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</si>
  <si>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</si>
  <si>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</si>
  <si>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</si>
  <si>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</si>
  <si>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</si>
  <si>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</si>
  <si>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</si>
  <si>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</si>
  <si>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</si>
  <si>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</si>
  <si>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</si>
  <si>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</si>
  <si>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</si>
  <si>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</si>
  <si>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</si>
  <si>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</si>
  <si>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</si>
  <si>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</si>
  <si>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</si>
  <si>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</si>
  <si>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</si>
  <si>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</si>
  <si>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</si>
  <si>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</si>
  <si>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</si>
  <si>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</si>
  <si>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</si>
  <si>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</si>
  <si>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</si>
  <si>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</si>
  <si>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</si>
  <si>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</si>
  <si>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</si>
  <si>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</si>
  <si>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</si>
  <si>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</si>
  <si>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</si>
  <si>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</si>
  <si>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</si>
  <si>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</si>
  <si>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</si>
  <si>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</si>
  <si>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</si>
  <si>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</si>
  <si>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</si>
  <si>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</si>
  <si>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</si>
  <si>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</si>
  <si>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</si>
  <si>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</si>
  <si>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</si>
  <si>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</si>
  <si>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</si>
  <si>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</si>
  <si>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</si>
  <si>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</si>
  <si>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</si>
  <si>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</si>
  <si>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</si>
  <si>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</si>
  <si>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</si>
  <si>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</si>
  <si>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</si>
  <si>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</si>
  <si>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</si>
  <si>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</si>
  <si>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</si>
  <si>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</si>
  <si>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</si>
  <si>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</si>
  <si>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</si>
  <si>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</si>
  <si>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</si>
  <si>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</si>
  <si>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</si>
  <si>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</si>
  <si>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</si>
  <si>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</si>
  <si>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</si>
  <si>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</si>
  <si>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</si>
  <si>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</si>
  <si>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</si>
  <si>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</si>
  <si>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</si>
  <si>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</si>
  <si>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</si>
  <si>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</si>
  <si>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</si>
  <si>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</si>
  <si>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</si>
  <si>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</si>
  <si>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</si>
  <si>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</si>
  <si>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</si>
  <si>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</si>
  <si>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</si>
  <si>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</si>
  <si>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</si>
  <si>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</si>
  <si>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</si>
  <si>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</si>
  <si>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</si>
  <si>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</si>
  <si>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</si>
  <si>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</si>
  <si>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</si>
  <si>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</si>
  <si>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</si>
  <si>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</si>
  <si>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</si>
  <si>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</si>
  <si>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</si>
  <si>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</si>
  <si>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</si>
  <si>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</si>
  <si>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</si>
  <si>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</si>
  <si>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</si>
  <si>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</si>
  <si>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</si>
  <si>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</si>
  <si>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</si>
  <si>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</si>
  <si>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</si>
  <si>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</si>
  <si>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</si>
  <si>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</si>
  <si>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</si>
  <si>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</si>
  <si>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</si>
  <si>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</si>
  <si>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</si>
  <si>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</si>
  <si>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</si>
  <si>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</si>
  <si>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</si>
  <si>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</si>
  <si>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</si>
  <si>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</si>
  <si>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</si>
  <si>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</si>
  <si>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</si>
  <si>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</si>
  <si>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</si>
  <si>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</si>
  <si>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</si>
  <si>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</si>
  <si>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</si>
  <si>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</si>
  <si>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</si>
  <si>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</si>
  <si>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</si>
  <si>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</si>
  <si>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</si>
  <si>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</si>
  <si>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</si>
  <si>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</si>
  <si>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</si>
  <si>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</si>
  <si>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</si>
  <si>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</si>
  <si>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</si>
  <si>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</si>
  <si>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</si>
  <si>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</si>
  <si>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</si>
  <si>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</si>
  <si>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</si>
  <si>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</si>
  <si>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</si>
  <si>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</si>
  <si>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</si>
  <si>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</si>
  <si>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</si>
  <si>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</si>
  <si>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</si>
  <si>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</si>
  <si>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</si>
  <si>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</si>
  <si>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</si>
  <si>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</si>
  <si>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</si>
  <si>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</si>
  <si>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</si>
  <si>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</si>
  <si>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</si>
  <si>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</si>
  <si>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</si>
  <si>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</si>
  <si>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</si>
  <si>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</si>
  <si>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</si>
  <si>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</si>
  <si>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</si>
  <si>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</si>
  <si>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</si>
  <si>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</si>
  <si>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</si>
  <si>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</si>
  <si>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</si>
  <si>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</si>
  <si>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</si>
  <si>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</si>
  <si>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</si>
  <si>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</si>
  <si>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</si>
  <si>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</si>
  <si>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</si>
  <si>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</si>
  <si>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</si>
  <si>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</si>
  <si>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</si>
  <si>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</si>
  <si>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</si>
  <si>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</si>
  <si>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</si>
  <si>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</si>
  <si>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</si>
  <si>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</si>
  <si>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</si>
  <si>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</si>
  <si>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</si>
  <si>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</si>
  <si>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</si>
  <si>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</si>
  <si>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</si>
  <si>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</si>
  <si>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</si>
  <si>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</si>
  <si>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</si>
  <si>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</si>
  <si>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</si>
  <si>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</si>
  <si>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</si>
  <si>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</si>
  <si>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</si>
  <si>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</si>
  <si>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</si>
  <si>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</si>
  <si>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</si>
  <si>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</si>
  <si>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</si>
  <si>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</si>
  <si>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</si>
  <si>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</si>
  <si>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</si>
  <si>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</si>
  <si>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</si>
  <si>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</si>
  <si>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</si>
  <si>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</si>
  <si>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</si>
  <si>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</si>
  <si>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</si>
  <si>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</si>
  <si>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</si>
  <si>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</si>
  <si>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</si>
  <si>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</si>
  <si>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</si>
  <si>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</si>
  <si>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</si>
  <si>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</si>
  <si>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</si>
  <si>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</si>
  <si>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</si>
  <si>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</si>
  <si>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</si>
  <si>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</si>
  <si>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</si>
  <si>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</si>
  <si>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</si>
  <si>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</si>
  <si>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</si>
  <si>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</si>
  <si>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</si>
  <si>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</si>
  <si>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</si>
  <si>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</si>
  <si>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</si>
  <si>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</si>
  <si>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</si>
  <si>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</si>
  <si>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</si>
  <si>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</si>
  <si>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</si>
  <si>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</si>
  <si>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</si>
  <si>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</si>
  <si>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</si>
  <si>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</si>
  <si>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</si>
  <si>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</si>
  <si>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</si>
  <si>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</si>
  <si>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</si>
  <si>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</si>
  <si>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</si>
  <si>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</si>
  <si>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</si>
  <si>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</si>
  <si>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</si>
  <si>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</si>
  <si>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</si>
  <si>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</si>
  <si>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</si>
  <si>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</si>
  <si>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</si>
  <si>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</si>
  <si>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</si>
  <si>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</si>
  <si>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</si>
  <si>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</si>
  <si>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</si>
  <si>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</si>
  <si>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</si>
  <si>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</si>
  <si>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</si>
  <si>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</si>
  <si>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</si>
  <si>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</si>
  <si>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</si>
  <si>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</si>
  <si>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</si>
  <si>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</si>
  <si>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</si>
  <si>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</si>
  <si>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</si>
  <si>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</si>
  <si>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</si>
  <si>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</si>
  <si>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</si>
  <si>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</si>
  <si>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</si>
  <si>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</si>
  <si>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</si>
  <si>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</si>
  <si>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</si>
  <si>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</si>
  <si>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</si>
  <si>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</si>
  <si>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</si>
  <si>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</si>
  <si>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</si>
  <si>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</si>
  <si>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</si>
  <si>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</si>
  <si>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</si>
  <si>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</si>
  <si>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</si>
  <si>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</si>
  <si>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</si>
  <si>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</si>
  <si>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</si>
  <si>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</si>
  <si>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</si>
  <si>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</si>
  <si>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</si>
  <si>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</si>
  <si>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</si>
  <si>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</si>
  <si>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</si>
  <si>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</si>
  <si>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</si>
  <si>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</si>
  <si>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</si>
  <si>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</si>
  <si>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</si>
  <si>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</si>
  <si>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</si>
  <si>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</si>
  <si>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</si>
  <si>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</si>
  <si>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</si>
  <si>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</si>
  <si>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</si>
  <si>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</si>
  <si>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</si>
  <si>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</si>
  <si>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</si>
  <si>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</si>
  <si>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</si>
  <si>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</si>
  <si>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</si>
  <si>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</si>
  <si>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</si>
  <si>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</si>
  <si>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</si>
  <si>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</si>
  <si>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</si>
  <si>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</si>
  <si>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</si>
  <si>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</si>
  <si>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</si>
  <si>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</si>
  <si>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</si>
  <si>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</si>
  <si>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</si>
  <si>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</si>
  <si>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</si>
  <si>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</si>
  <si>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</si>
  <si>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</si>
  <si>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</si>
  <si>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</si>
  <si>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</si>
  <si>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</si>
  <si>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</si>
  <si>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</si>
  <si>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</si>
  <si>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</si>
  <si>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</si>
  <si>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</si>
  <si>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</si>
  <si>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</si>
  <si>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</si>
  <si>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</si>
  <si>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</si>
  <si>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</si>
  <si>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</si>
  <si>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</si>
  <si>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</si>
  <si>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</si>
  <si>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</si>
  <si>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</si>
  <si>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</si>
  <si>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</si>
  <si>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</si>
  <si>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</si>
  <si>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</si>
  <si>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</si>
  <si>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</si>
  <si>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</si>
  <si>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</si>
  <si>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</si>
  <si>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</si>
  <si>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</si>
  <si>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</si>
  <si>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</si>
  <si>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</si>
  <si>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</si>
  <si>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</si>
  <si>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</si>
  <si>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</si>
  <si>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</si>
  <si>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</si>
  <si>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</si>
  <si>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</si>
  <si>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</si>
  <si>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</si>
  <si>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</si>
  <si>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</si>
  <si>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</si>
  <si>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</si>
  <si>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</si>
  <si>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</si>
  <si>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</si>
  <si>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</si>
  <si>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</si>
  <si>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</si>
  <si>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</si>
  <si>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</si>
  <si>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</si>
  <si>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</si>
  <si>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</si>
  <si>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</si>
  <si>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</si>
  <si>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</si>
  <si>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</si>
  <si>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</si>
  <si>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</si>
  <si>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</si>
  <si>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</si>
  <si>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</si>
  <si>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</si>
  <si>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</si>
  <si>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</si>
  <si>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</si>
  <si>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</si>
  <si>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</si>
  <si>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</si>
  <si>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</si>
  <si>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</si>
  <si>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</si>
  <si>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</si>
  <si>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</si>
  <si>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</si>
  <si>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</si>
  <si>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</si>
  <si>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</si>
  <si>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</si>
  <si>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</si>
  <si>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</si>
  <si>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</si>
  <si>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</si>
  <si>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</si>
  <si>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</si>
  <si>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</si>
  <si>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</si>
  <si>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</si>
  <si>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</si>
  <si>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</si>
  <si>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</si>
  <si>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</si>
  <si>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</si>
  <si>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</si>
  <si>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</si>
  <si>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</si>
  <si>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</si>
  <si>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</si>
  <si>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</si>
  <si>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</si>
  <si>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</si>
  <si>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</si>
  <si>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</si>
  <si>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</si>
  <si>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</si>
  <si>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</si>
  <si>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</si>
  <si>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</si>
  <si>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</si>
  <si>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</si>
  <si>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</si>
  <si>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</si>
  <si>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</si>
  <si>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</si>
  <si>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</si>
  <si>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</si>
  <si>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</si>
  <si>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</si>
  <si>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</si>
  <si>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</si>
  <si>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</si>
  <si>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</si>
  <si>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</si>
  <si>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</si>
  <si>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</si>
  <si>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</si>
  <si>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</si>
  <si>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</si>
  <si>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</si>
  <si>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</si>
  <si>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</si>
  <si>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</si>
  <si>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</si>
  <si>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</si>
  <si>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</si>
  <si>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</si>
  <si>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</si>
  <si>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</si>
  <si>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</si>
  <si>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</si>
  <si>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</si>
  <si>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</si>
  <si>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</si>
  <si>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</si>
  <si>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</si>
  <si>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</si>
  <si>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</si>
  <si>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</si>
  <si>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</si>
  <si>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</si>
  <si>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</si>
  <si>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</si>
  <si>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</si>
  <si>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</si>
  <si>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</si>
  <si>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</si>
  <si>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</si>
  <si>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</si>
  <si>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</si>
  <si>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</si>
  <si>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</si>
  <si>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</si>
  <si>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</si>
  <si>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</si>
  <si>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</si>
  <si>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</si>
  <si>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</si>
  <si>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</si>
  <si>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</si>
  <si>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</si>
  <si>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</si>
  <si>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</si>
  <si>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</si>
  <si>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</si>
  <si>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</si>
  <si>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</si>
  <si>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</si>
  <si>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</si>
  <si>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</si>
  <si>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</si>
  <si>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</si>
  <si>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</si>
  <si>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</si>
  <si>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</si>
  <si>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</si>
  <si>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</si>
  <si>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</si>
  <si>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</si>
  <si>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</si>
  <si>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</si>
  <si>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</si>
  <si>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</si>
  <si>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</si>
  <si>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</si>
  <si>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</si>
  <si>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</si>
  <si>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</si>
  <si>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</si>
  <si>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</si>
  <si>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</si>
  <si>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</si>
  <si>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</si>
  <si>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</si>
  <si>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</si>
  <si>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</si>
  <si>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</si>
  <si>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</si>
  <si>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</si>
  <si>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</si>
  <si>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</si>
  <si>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</si>
  <si>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</si>
  <si>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</si>
  <si>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</si>
  <si>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</si>
  <si>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</si>
  <si>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</si>
  <si>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</si>
  <si>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</si>
  <si>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</si>
  <si>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</si>
  <si>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</si>
  <si>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</si>
  <si>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</si>
  <si>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</si>
  <si>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</si>
  <si>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</si>
  <si>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</si>
  <si>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</si>
  <si>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</si>
  <si>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</si>
  <si>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</si>
  <si>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</si>
  <si>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</si>
  <si>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</si>
  <si>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</si>
  <si>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</si>
  <si>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</si>
  <si>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</si>
  <si>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</si>
  <si>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</si>
  <si>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</si>
  <si>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</si>
  <si>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</si>
  <si>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</si>
  <si>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</si>
  <si>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</si>
  <si>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</si>
  <si>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</si>
  <si>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</si>
  <si>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</si>
  <si>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</si>
  <si>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</si>
  <si>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</si>
  <si>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</si>
  <si>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</si>
  <si>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</si>
  <si>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</si>
  <si>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</si>
  <si>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</si>
  <si>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</si>
  <si>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</si>
  <si>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</si>
  <si>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</si>
  <si>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</si>
  <si>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</si>
  <si>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</si>
  <si>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</si>
  <si>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</si>
  <si>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</si>
  <si>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</si>
  <si>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</si>
  <si>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</si>
  <si>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</si>
  <si>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</si>
  <si>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</si>
  <si>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</si>
  <si>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</si>
  <si>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</si>
  <si>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</si>
  <si>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</si>
  <si>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</si>
  <si>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</si>
  <si>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</si>
  <si>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</si>
  <si>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</si>
  <si>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</si>
  <si>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</si>
  <si>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</si>
  <si>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</si>
  <si>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</si>
  <si>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</si>
  <si>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</si>
  <si>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</si>
  <si>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</si>
  <si>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</si>
  <si>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</si>
  <si>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</si>
  <si>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</si>
  <si>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</si>
  <si>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</si>
  <si>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</si>
  <si>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</si>
  <si>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</si>
  <si>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</si>
  <si>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</si>
  <si>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</si>
  <si>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</si>
  <si>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</si>
  <si>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</si>
  <si>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</si>
  <si>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</si>
  <si>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</si>
  <si>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</si>
  <si>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</si>
  <si>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</si>
  <si>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</si>
  <si>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</si>
  <si>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</si>
  <si>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</si>
  <si>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</si>
  <si>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</si>
  <si>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</si>
  <si>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</si>
  <si>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</si>
  <si>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</si>
  <si>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</si>
  <si>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</si>
  <si>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</si>
  <si>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</si>
  <si>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</si>
  <si>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</si>
  <si>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</si>
  <si>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</si>
  <si>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</si>
  <si>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</si>
  <si>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</si>
  <si>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</si>
  <si>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</si>
  <si>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</si>
  <si>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</si>
  <si>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</si>
  <si>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</si>
  <si>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</si>
  <si>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</si>
  <si>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</si>
  <si>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</si>
  <si>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</si>
  <si>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</si>
  <si>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</si>
  <si>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</si>
  <si>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</si>
  <si>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</si>
  <si>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</si>
  <si>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</si>
  <si>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</si>
  <si>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</si>
  <si>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</si>
  <si>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</si>
  <si>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</si>
  <si>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</si>
  <si>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</si>
  <si>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</si>
  <si>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</si>
  <si>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</si>
  <si>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</si>
  <si>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</si>
  <si>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</si>
  <si>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</si>
  <si>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</si>
  <si>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</si>
  <si>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</si>
  <si>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</si>
  <si>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</si>
  <si>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</si>
  <si>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</si>
  <si>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</si>
  <si>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</si>
  <si>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</si>
  <si>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</si>
  <si>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</si>
  <si>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</si>
  <si>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</si>
  <si>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</si>
  <si>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</si>
  <si>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</si>
  <si>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</si>
  <si>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</si>
  <si>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</si>
  <si>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</si>
  <si>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</si>
  <si>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</si>
  <si>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</si>
  <si>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</si>
  <si>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</si>
  <si>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</si>
  <si>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</si>
  <si>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</si>
  <si>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</si>
  <si>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</si>
  <si>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</si>
  <si>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</si>
  <si>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</si>
  <si>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</si>
  <si>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</si>
  <si>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</si>
  <si>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</si>
  <si>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</si>
  <si>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</si>
  <si>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</si>
  <si>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</si>
  <si>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</si>
  <si>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</si>
  <si>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</si>
  <si>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</si>
  <si>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</si>
  <si>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</si>
  <si>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</si>
  <si>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</si>
  <si>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</si>
  <si>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</si>
  <si>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</si>
  <si>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</si>
  <si>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</si>
  <si>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</si>
  <si>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</si>
  <si>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</si>
  <si>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</si>
  <si>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</si>
  <si>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</si>
  <si>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</si>
  <si>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</si>
  <si>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</si>
  <si>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</si>
  <si>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</si>
  <si>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</si>
  <si>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</si>
  <si>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</si>
  <si>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</si>
  <si>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</si>
  <si>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</si>
  <si>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</si>
  <si>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</si>
  <si>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</si>
  <si>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</si>
  <si>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</si>
  <si>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</si>
  <si>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</si>
  <si>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</si>
  <si>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</si>
  <si>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</si>
  <si>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</si>
  <si>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</si>
  <si>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</si>
  <si>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</si>
  <si>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</si>
  <si>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</si>
  <si>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</si>
  <si>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</si>
  <si>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</si>
  <si>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</si>
  <si>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</si>
  <si>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</si>
  <si>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</si>
  <si>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</si>
  <si>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</si>
  <si>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</si>
  <si>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</si>
  <si>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</si>
  <si>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</si>
  <si>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</si>
  <si>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</si>
  <si>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</si>
  <si>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</si>
  <si>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</si>
  <si>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</si>
  <si>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</si>
  <si>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</si>
  <si>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</si>
  <si>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</si>
  <si>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</si>
  <si>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</si>
  <si>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</si>
  <si>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</si>
  <si>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</si>
  <si>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</si>
  <si>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</si>
  <si>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</si>
  <si>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</si>
  <si>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</si>
  <si>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</si>
  <si>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</si>
  <si>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</si>
  <si>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</si>
  <si>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</si>
  <si>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</si>
  <si>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</si>
  <si>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</si>
  <si>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</si>
  <si>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</si>
  <si>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</si>
  <si>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</si>
  <si>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</si>
  <si>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</si>
  <si>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</si>
  <si>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</si>
  <si>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</si>
  <si>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</si>
  <si>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</si>
  <si>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</si>
  <si>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</si>
  <si>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</si>
  <si>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</si>
  <si>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</si>
  <si>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</si>
  <si>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</si>
  <si>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</si>
  <si>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</si>
  <si>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</si>
  <si>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</si>
  <si>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</si>
  <si>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</si>
  <si>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</si>
  <si>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</si>
  <si>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</si>
  <si>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</si>
  <si>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</si>
  <si>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</si>
  <si>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</si>
  <si>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</si>
  <si>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</si>
  <si>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</si>
  <si>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</si>
  <si>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</si>
  <si>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</si>
  <si>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</si>
  <si>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</si>
  <si>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</si>
  <si>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</si>
  <si>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</si>
  <si>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</si>
  <si>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</si>
  <si>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</si>
  <si>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</si>
  <si>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</si>
  <si>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</si>
  <si>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</si>
  <si>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</si>
  <si>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</si>
  <si>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</si>
  <si>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</si>
  <si>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</si>
  <si>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</si>
  <si>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</si>
  <si>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</si>
  <si>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</si>
  <si>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</si>
  <si>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</si>
  <si>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</si>
  <si>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</si>
  <si>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</si>
  <si>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</si>
  <si>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</si>
  <si>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</si>
  <si>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</si>
  <si>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</si>
  <si>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</si>
  <si>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</si>
  <si>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</si>
  <si>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</si>
  <si>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</si>
  <si>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</si>
  <si>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</si>
  <si>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</si>
  <si>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</si>
  <si>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</si>
  <si>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</si>
  <si>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</si>
  <si>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</si>
  <si>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</si>
  <si>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</si>
  <si>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</si>
  <si>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</si>
  <si>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</si>
  <si>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</si>
  <si>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</si>
  <si>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</si>
  <si>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</si>
  <si>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</si>
  <si>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</si>
  <si>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</si>
  <si>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</si>
  <si>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</si>
  <si>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</si>
  <si>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</si>
  <si>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</si>
  <si>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</si>
  <si>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</si>
  <si>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</si>
  <si>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</si>
  <si>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</si>
  <si>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</si>
  <si>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</si>
  <si>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</si>
  <si>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</si>
  <si>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</si>
  <si>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</si>
  <si>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</si>
  <si>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</si>
  <si>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</si>
  <si>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</si>
  <si>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</si>
  <si>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</si>
  <si>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</si>
  <si>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</si>
  <si>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</si>
  <si>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</si>
  <si>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</si>
  <si>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</si>
  <si>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</si>
  <si>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</si>
  <si>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</si>
  <si>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</si>
  <si>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</si>
  <si>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</si>
  <si>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</si>
  <si>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</si>
  <si>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</si>
  <si>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</si>
  <si>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</si>
  <si>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</si>
  <si>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</si>
  <si>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</si>
  <si>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</si>
  <si>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</si>
  <si>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</si>
  <si>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</si>
  <si>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</si>
  <si>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</si>
  <si>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</si>
  <si>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</si>
  <si>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</si>
  <si>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</si>
  <si>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</si>
  <si>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</si>
  <si>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</si>
  <si>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</si>
  <si>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</si>
  <si>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</si>
  <si>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</si>
  <si>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</si>
  <si>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</si>
  <si>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</si>
  <si>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</si>
  <si>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</si>
  <si>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</si>
  <si>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</si>
  <si>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</si>
  <si>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</si>
  <si>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</si>
  <si>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</si>
  <si>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</si>
  <si>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</si>
  <si>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</si>
  <si>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</si>
  <si>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</si>
  <si>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</si>
  <si>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</si>
  <si>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</si>
  <si>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</si>
  <si>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</si>
  <si>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</si>
  <si>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</si>
  <si>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</si>
  <si>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</si>
  <si>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</si>
  <si>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</si>
  <si>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</si>
  <si>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</si>
  <si>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</si>
  <si>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</si>
  <si>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</si>
  <si>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</si>
  <si>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</si>
  <si>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</si>
  <si>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</si>
  <si>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</si>
  <si>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</si>
  <si>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</si>
  <si>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</si>
  <si>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</si>
  <si>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</si>
  <si>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</si>
  <si>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</si>
  <si>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</si>
  <si>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</si>
  <si>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</si>
  <si>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</si>
  <si>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</si>
  <si>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</si>
  <si>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</si>
  <si>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</si>
  <si>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</si>
  <si>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</si>
  <si>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</si>
  <si>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</si>
  <si>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</si>
  <si>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</si>
  <si>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</si>
  <si>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</si>
  <si>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</si>
  <si>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</si>
  <si>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</si>
  <si>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</si>
  <si>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</si>
  <si>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</si>
  <si>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</si>
  <si>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</si>
  <si>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</si>
  <si>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</si>
  <si>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</si>
  <si>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</si>
  <si>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</si>
  <si>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</si>
  <si>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</si>
  <si>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</si>
  <si>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</si>
  <si>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</si>
  <si>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</si>
  <si>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</si>
  <si>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</si>
  <si>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</si>
  <si>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</si>
  <si>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</si>
  <si>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</si>
  <si>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</si>
  <si>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</si>
  <si>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</si>
  <si>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</si>
  <si>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</si>
  <si>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</si>
  <si>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</si>
  <si>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</si>
  <si>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</si>
  <si>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</si>
  <si>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</si>
  <si>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</si>
  <si>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</si>
  <si>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</si>
  <si>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</si>
  <si>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</si>
  <si>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</si>
  <si>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</si>
  <si>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</si>
  <si>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</si>
  <si>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</si>
  <si>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</si>
  <si>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</si>
  <si>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</si>
  <si>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</si>
  <si>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</si>
  <si>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</si>
  <si>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</si>
  <si>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</si>
  <si>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</si>
  <si>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</si>
  <si>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</si>
  <si>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</si>
  <si>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</si>
  <si>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</si>
  <si>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</si>
  <si>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</si>
  <si>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</si>
  <si>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</si>
  <si>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</si>
  <si>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</si>
  <si>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</si>
  <si>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</si>
  <si>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</si>
  <si>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</si>
  <si>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</si>
  <si>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</si>
  <si>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</si>
  <si>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</si>
  <si>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</si>
  <si>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</si>
  <si>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</si>
  <si>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</si>
  <si>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</si>
  <si>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</si>
  <si>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</si>
  <si>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</si>
  <si>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</si>
  <si>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</si>
  <si>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</si>
  <si>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</si>
  <si>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</si>
  <si>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</si>
  <si>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</si>
  <si>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</si>
  <si>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</si>
  <si>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</si>
  <si>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</si>
  <si>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</si>
  <si>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</si>
  <si>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</si>
  <si>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</si>
  <si>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</si>
  <si>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</si>
  <si>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</si>
  <si>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</si>
  <si>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</si>
  <si>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</si>
  <si>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</si>
  <si>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</si>
  <si>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</si>
  <si>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</si>
  <si>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</si>
  <si>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</si>
  <si>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</si>
  <si>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</si>
  <si>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</si>
  <si>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</si>
  <si>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</si>
  <si>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</si>
  <si>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</si>
  <si>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</si>
  <si>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</si>
  <si>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</si>
  <si>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</si>
  <si>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</si>
  <si>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</si>
  <si>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</si>
  <si>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</si>
  <si>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</si>
  <si>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</si>
  <si>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</si>
  <si>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</si>
  <si>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</si>
  <si>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</si>
  <si>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</si>
  <si>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</si>
  <si>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</si>
  <si>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</si>
  <si>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</si>
  <si>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</si>
  <si>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</si>
  <si>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</si>
  <si>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</si>
  <si>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</si>
  <si>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</si>
  <si>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</si>
  <si>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</si>
  <si>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</si>
  <si>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</si>
  <si>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</si>
  <si>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</si>
  <si>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</si>
  <si>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</si>
  <si>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</si>
  <si>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</si>
  <si>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</si>
  <si>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</si>
  <si>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</si>
  <si>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</si>
  <si>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</si>
  <si>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</si>
  <si>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</si>
  <si>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</si>
  <si>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</si>
  <si>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</si>
  <si>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</si>
  <si>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</si>
  <si>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</si>
  <si>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</si>
  <si>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</si>
  <si>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</si>
  <si>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</si>
  <si>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</si>
  <si>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</si>
  <si>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</si>
  <si>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</si>
  <si>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</si>
  <si>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</si>
  <si>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</si>
  <si>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</si>
  <si>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</si>
  <si>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</si>
  <si>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</si>
  <si>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</si>
  <si>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</si>
  <si>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</si>
  <si>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</si>
  <si>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</si>
  <si>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</si>
  <si>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</si>
  <si>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</si>
  <si>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</si>
  <si>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</si>
  <si>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</si>
  <si>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</si>
  <si>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</si>
  <si>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</si>
  <si>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</si>
  <si>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</si>
  <si>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</si>
  <si>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</si>
  <si>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</si>
  <si>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</si>
  <si>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</si>
  <si>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</si>
  <si>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</si>
  <si>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</si>
  <si>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</si>
  <si>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</si>
  <si>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</si>
  <si>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</si>
  <si>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</si>
  <si>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</si>
  <si>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</si>
  <si>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</si>
  <si>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</si>
  <si>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</si>
  <si>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</si>
  <si>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</si>
  <si>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</si>
  <si>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</si>
  <si>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</si>
  <si>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</si>
  <si>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</si>
  <si>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</si>
  <si>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</si>
  <si>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</si>
  <si>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</si>
  <si>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</si>
  <si>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</si>
  <si>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</si>
  <si>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</si>
  <si>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</si>
  <si>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</si>
  <si>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</si>
  <si>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</si>
  <si>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</si>
  <si>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</si>
  <si>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</si>
  <si>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</si>
  <si>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</si>
  <si>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</si>
  <si>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</si>
  <si>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</si>
  <si>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</si>
  <si>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</si>
  <si>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</si>
  <si>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</si>
  <si>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</si>
  <si>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</si>
  <si>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</si>
  <si>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</si>
  <si>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</si>
  <si>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</si>
  <si>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</si>
  <si>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</si>
  <si>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</si>
  <si>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</si>
  <si>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</si>
  <si>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</si>
  <si>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</si>
  <si>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</si>
  <si>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</si>
  <si>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</si>
  <si>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</si>
  <si>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</si>
  <si>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</si>
  <si>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</si>
  <si>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</si>
  <si>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</si>
  <si>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</si>
  <si>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</si>
  <si>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</si>
  <si>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</si>
  <si>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</si>
  <si>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</si>
  <si>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</si>
  <si>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</si>
  <si>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</si>
  <si>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</si>
  <si>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</si>
  <si>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</si>
  <si>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</si>
  <si>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</si>
  <si>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</si>
  <si>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</si>
  <si>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</si>
  <si>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</si>
  <si>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</si>
  <si>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</si>
  <si>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</si>
  <si>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</si>
  <si>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</si>
  <si>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</si>
  <si>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</si>
  <si>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</si>
  <si>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</si>
  <si>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</si>
  <si>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</si>
  <si>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</si>
  <si>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</si>
  <si>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</si>
  <si>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</si>
  <si>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</si>
  <si>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</si>
  <si>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</si>
  <si>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</si>
  <si>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</si>
  <si>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</si>
  <si>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</si>
  <si>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</si>
  <si>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</si>
  <si>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</si>
  <si>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</si>
  <si>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</si>
  <si>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</si>
  <si>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</si>
  <si>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</si>
  <si>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</si>
  <si>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</si>
  <si>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</si>
  <si>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</si>
  <si>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</si>
  <si>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</si>
  <si>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</si>
  <si>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</si>
  <si>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</si>
  <si>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</si>
  <si>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</si>
  <si>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</si>
  <si>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</si>
  <si>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</si>
  <si>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</si>
  <si>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</si>
  <si>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</si>
  <si>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</si>
  <si>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</si>
  <si>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</si>
  <si>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</si>
  <si>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</si>
  <si>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</si>
  <si>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</si>
  <si>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</si>
  <si>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</si>
  <si>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</si>
  <si>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</si>
  <si>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</si>
  <si>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</si>
  <si>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</si>
  <si>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</si>
  <si>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</si>
  <si>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</si>
  <si>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</si>
  <si>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</si>
  <si>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</si>
  <si>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</si>
  <si>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</si>
  <si>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</si>
  <si>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</si>
  <si>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</si>
  <si>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</si>
  <si>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</si>
  <si>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</si>
  <si>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</si>
  <si>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</si>
  <si>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</si>
  <si>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</si>
  <si>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</si>
  <si>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</si>
  <si>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</si>
  <si>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</si>
  <si>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</si>
  <si>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</si>
  <si>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</si>
  <si>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</si>
  <si>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</si>
  <si>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</si>
  <si>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</si>
  <si>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</si>
  <si>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</si>
  <si>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</si>
  <si>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</si>
  <si>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</si>
  <si>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</si>
  <si>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</si>
  <si>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</si>
  <si>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</si>
  <si>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</si>
  <si>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</si>
  <si>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</si>
  <si>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</si>
  <si>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</si>
  <si>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</si>
  <si>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</si>
  <si>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</si>
  <si>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</si>
  <si>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</si>
  <si>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</si>
  <si>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</si>
  <si>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</si>
  <si>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</si>
  <si>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</si>
  <si>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</si>
  <si>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</si>
  <si>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</si>
  <si>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</si>
  <si>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</si>
  <si>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</si>
  <si>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</si>
  <si>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</si>
  <si>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</si>
  <si>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</si>
  <si>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</si>
  <si>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</si>
  <si>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</si>
  <si>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</si>
  <si>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</si>
  <si>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</si>
  <si>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</si>
  <si>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</si>
  <si>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</si>
  <si>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</si>
  <si>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</si>
  <si>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</si>
  <si>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</si>
  <si>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</si>
  <si>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</si>
  <si>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</si>
  <si>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</si>
  <si>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</si>
  <si>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</si>
  <si>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</si>
  <si>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</si>
  <si>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</si>
  <si>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</si>
  <si>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</si>
  <si>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</si>
  <si>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</si>
  <si>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</si>
  <si>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</si>
  <si>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</si>
  <si>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</si>
  <si>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</si>
  <si>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</si>
  <si>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</si>
  <si>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</si>
  <si>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</si>
  <si>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</si>
  <si>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</si>
  <si>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</si>
  <si>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</si>
  <si>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</si>
  <si>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</si>
  <si>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</si>
  <si>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</si>
  <si>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</si>
  <si>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</si>
  <si>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</si>
  <si>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</si>
  <si>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</si>
  <si>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</si>
  <si>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</si>
  <si>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</si>
  <si>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</si>
  <si>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</si>
  <si>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</si>
  <si>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</si>
  <si>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</si>
  <si>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</si>
  <si>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</si>
  <si>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</si>
  <si>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</si>
  <si>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</si>
  <si>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</si>
  <si>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</si>
  <si>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</si>
  <si>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</si>
  <si>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</si>
  <si>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</si>
  <si>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</si>
  <si>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</si>
  <si>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</si>
  <si>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</si>
  <si>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</si>
  <si>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</si>
  <si>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</si>
  <si>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</si>
  <si>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</si>
  <si>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</si>
  <si>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</si>
  <si>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</si>
  <si>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</si>
  <si>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</si>
  <si>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</si>
  <si>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</si>
  <si>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</si>
  <si>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</si>
  <si>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</si>
  <si>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</si>
  <si>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</si>
  <si>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</si>
  <si>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</si>
  <si>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</si>
  <si>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</si>
  <si>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</si>
  <si>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</si>
  <si>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</si>
  <si>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</si>
  <si>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</si>
  <si>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</si>
  <si>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</si>
  <si>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</si>
  <si>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</si>
  <si>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</si>
  <si>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</si>
  <si>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</si>
  <si>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</si>
  <si>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</si>
  <si>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</si>
  <si>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</si>
  <si>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</si>
  <si>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</si>
  <si>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</si>
  <si>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</si>
  <si>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</si>
  <si>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</si>
  <si>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</si>
  <si>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</si>
  <si>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</si>
  <si>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</si>
  <si>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</si>
  <si>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</si>
  <si>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</si>
  <si>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</si>
  <si>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</si>
  <si>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</si>
  <si>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</si>
  <si>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</si>
  <si>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</si>
  <si>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</si>
  <si>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</si>
  <si>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</si>
  <si>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</si>
  <si>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</si>
  <si>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</si>
  <si>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</si>
  <si>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</si>
  <si>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</si>
  <si>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</si>
  <si>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</si>
  <si>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</si>
  <si>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</si>
  <si>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</si>
  <si>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</si>
  <si>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</si>
  <si>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</si>
  <si>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</si>
  <si>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</si>
  <si>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</si>
  <si>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</si>
  <si>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</si>
  <si>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</si>
  <si>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</si>
  <si>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</si>
  <si>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</si>
  <si>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</si>
  <si>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</si>
  <si>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</si>
  <si>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</si>
  <si>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</si>
  <si>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</si>
  <si>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</si>
  <si>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</si>
  <si>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</si>
  <si>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</si>
  <si>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</si>
  <si>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</si>
  <si>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</si>
  <si>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</si>
  <si>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</si>
  <si>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</si>
  <si>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</si>
  <si>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</si>
  <si>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</si>
  <si>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</si>
  <si>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</si>
  <si>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</si>
  <si>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</si>
  <si>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</si>
  <si>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</si>
  <si>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</si>
  <si>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</si>
  <si>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</si>
  <si>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</si>
  <si>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</si>
  <si>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</si>
  <si>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</si>
  <si>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</si>
  <si>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</si>
  <si>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</si>
  <si>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</si>
  <si>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</si>
  <si>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</si>
  <si>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</si>
  <si>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</si>
  <si>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</si>
  <si>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</si>
  <si>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</si>
  <si>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</si>
  <si>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</si>
  <si>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</si>
  <si>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</si>
  <si>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</si>
  <si>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</si>
  <si>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</si>
  <si>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</si>
  <si>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</si>
  <si>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</si>
  <si>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</si>
  <si>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</si>
  <si>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</si>
  <si>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</si>
  <si>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</si>
  <si>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</si>
  <si>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</si>
  <si>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</si>
  <si>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</si>
  <si>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</si>
  <si>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</si>
  <si>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</si>
  <si>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</si>
  <si>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</si>
  <si>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</si>
  <si>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</si>
  <si>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</si>
  <si>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</si>
  <si>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</si>
  <si>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</si>
  <si>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</si>
  <si>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</si>
  <si>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</si>
  <si>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</si>
  <si>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</si>
  <si>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</si>
  <si>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</si>
  <si>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</si>
  <si>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</si>
  <si>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</si>
  <si>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</si>
  <si>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</si>
  <si>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</si>
  <si>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</si>
  <si>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</si>
  <si>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</si>
  <si>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</si>
  <si>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</si>
  <si>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</si>
  <si>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</si>
  <si>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</si>
  <si>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</si>
  <si>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</si>
  <si>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</si>
  <si>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</si>
  <si>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</si>
  <si>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</si>
  <si>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</si>
  <si>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</si>
  <si>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</si>
  <si>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</si>
  <si>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</si>
  <si>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</si>
  <si>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</si>
  <si>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</si>
  <si>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</si>
  <si>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</si>
  <si>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</si>
  <si>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</si>
  <si>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</si>
  <si>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</si>
  <si>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</si>
  <si>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</si>
  <si>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</si>
  <si>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</si>
  <si>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</si>
  <si>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</si>
  <si>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</si>
  <si>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</si>
  <si>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</si>
  <si>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</si>
  <si>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</si>
  <si>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</si>
  <si>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</si>
  <si>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</si>
  <si>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</si>
  <si>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</si>
  <si>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</si>
  <si>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</si>
  <si>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</si>
  <si>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</si>
  <si>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</si>
  <si>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</si>
  <si>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</si>
  <si>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</si>
  <si>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</si>
  <si>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</si>
  <si>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</si>
  <si>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</si>
  <si>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</si>
  <si>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</si>
  <si>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</si>
  <si>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</si>
  <si>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</si>
  <si>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</si>
  <si>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</si>
  <si>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</si>
  <si>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</si>
  <si>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</si>
  <si>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</si>
  <si>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</si>
  <si>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</si>
  <si>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</si>
  <si>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</si>
  <si>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</si>
  <si>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</si>
  <si>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</si>
  <si>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</si>
  <si>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</si>
  <si>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</si>
  <si>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</si>
  <si>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</si>
  <si>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</si>
  <si>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</si>
  <si>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</si>
  <si>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</si>
  <si>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</si>
  <si>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</si>
  <si>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</si>
  <si>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</si>
  <si>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</si>
  <si>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</si>
  <si>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</si>
  <si>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</si>
  <si>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</si>
  <si>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</si>
  <si>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</si>
  <si>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</si>
  <si>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</si>
  <si>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</si>
  <si>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</si>
  <si>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</si>
  <si>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</si>
  <si>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</si>
  <si>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</si>
  <si>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</si>
  <si>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</si>
  <si>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</si>
  <si>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</si>
  <si>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</si>
  <si>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</si>
  <si>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</si>
  <si>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</si>
  <si>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</si>
  <si>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</si>
  <si>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</si>
  <si>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</si>
  <si>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</si>
  <si>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</si>
  <si>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</si>
  <si>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</si>
  <si>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</si>
  <si>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</si>
  <si>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</si>
  <si>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</si>
  <si>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</si>
  <si>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</si>
  <si>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</si>
  <si>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</si>
  <si>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</si>
  <si>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</si>
  <si>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</si>
  <si>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</si>
  <si>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</si>
  <si>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</si>
  <si>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</si>
  <si>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</si>
  <si>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</si>
  <si>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</si>
  <si>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</si>
  <si>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</si>
  <si>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</si>
  <si>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</si>
  <si>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</si>
  <si>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</si>
  <si>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</si>
  <si>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</si>
  <si>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</si>
  <si>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</si>
  <si>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</si>
  <si>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</si>
  <si>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</si>
  <si>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</si>
  <si>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</si>
  <si>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</si>
  <si>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</si>
  <si>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</si>
  <si>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</si>
  <si>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</si>
  <si>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</si>
  <si>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</si>
  <si>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</si>
  <si>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</si>
  <si>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</si>
  <si>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</si>
  <si>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</si>
  <si>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</si>
  <si>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</si>
  <si>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</si>
  <si>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</si>
  <si>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</si>
  <si>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</si>
  <si>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</si>
  <si>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</si>
  <si>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</si>
  <si>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</si>
  <si>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</si>
  <si>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</si>
  <si>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</si>
  <si>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</si>
  <si>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</si>
  <si>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</si>
  <si>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</si>
  <si>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</si>
  <si>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</si>
  <si>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</si>
  <si>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</si>
  <si>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</si>
  <si>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</si>
  <si>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</si>
  <si>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</si>
  <si>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</si>
  <si>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</si>
  <si>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</si>
  <si>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</si>
  <si>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</si>
  <si>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</si>
  <si>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</si>
  <si>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</si>
  <si>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</si>
  <si>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</si>
  <si>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</si>
  <si>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</si>
  <si>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</si>
  <si>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</si>
  <si>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</si>
  <si>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</si>
  <si>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</si>
  <si>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</si>
  <si>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</si>
  <si>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</si>
  <si>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</si>
  <si>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</si>
  <si>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</si>
  <si>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</si>
  <si>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</si>
  <si>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</si>
  <si>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</si>
  <si>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</si>
  <si>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</si>
  <si>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</si>
  <si>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</si>
  <si>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</si>
  <si>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</si>
  <si>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</si>
  <si>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</si>
  <si>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</si>
  <si>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</si>
  <si>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</si>
  <si>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</si>
  <si>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</si>
  <si>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</si>
  <si>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</si>
  <si>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</si>
  <si>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</si>
  <si>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</si>
  <si>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</si>
  <si>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</si>
  <si>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</si>
  <si>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</si>
  <si>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</si>
  <si>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</si>
  <si>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</si>
  <si>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</si>
  <si>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</si>
  <si>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</si>
  <si>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</si>
  <si>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</si>
  <si>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</si>
  <si>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</si>
  <si>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</si>
  <si>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</si>
  <si>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</si>
  <si>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</si>
  <si>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</si>
  <si>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</si>
  <si>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</si>
  <si>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</si>
  <si>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</si>
  <si>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</si>
  <si>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</si>
  <si>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</si>
  <si>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</si>
  <si>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</si>
  <si>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</si>
  <si>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</si>
  <si>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</si>
  <si>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</si>
  <si>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</si>
  <si>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</si>
  <si>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</si>
  <si>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</si>
  <si>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</si>
  <si>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</si>
  <si>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</si>
  <si>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</si>
  <si>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</si>
  <si>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</si>
  <si>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</si>
  <si>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</si>
  <si>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</si>
  <si>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</si>
  <si>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</si>
  <si>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</si>
  <si>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</si>
  <si>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</si>
  <si>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</si>
  <si>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</si>
  <si>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</si>
  <si>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</si>
  <si>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</si>
  <si>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</si>
  <si>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</si>
  <si>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</si>
  <si>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</si>
  <si>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</si>
  <si>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</si>
  <si>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</si>
  <si>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</si>
  <si>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</si>
  <si>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</si>
  <si>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</si>
  <si>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</si>
  <si>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</si>
  <si>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</si>
  <si>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</si>
  <si>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</si>
  <si>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</si>
  <si>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</si>
  <si>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</si>
  <si>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</si>
  <si>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</si>
  <si>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</si>
  <si>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</si>
  <si>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</si>
  <si>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</si>
  <si>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</si>
  <si>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</si>
  <si>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</si>
  <si>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</si>
  <si>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</si>
  <si>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</si>
  <si>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</si>
  <si>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</si>
  <si>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</si>
  <si>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</si>
  <si>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</si>
  <si>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</si>
  <si>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</si>
  <si>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</si>
  <si>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</si>
  <si>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</si>
  <si>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</si>
  <si>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</si>
  <si>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</si>
  <si>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</si>
  <si>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</si>
  <si>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</si>
  <si>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</si>
  <si>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</si>
  <si>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</si>
  <si>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</si>
  <si>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</si>
  <si>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</si>
  <si>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</si>
  <si>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</si>
  <si>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</si>
  <si>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</si>
  <si>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</si>
  <si>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</si>
  <si>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</si>
  <si>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</si>
  <si>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</si>
  <si>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</si>
  <si>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</si>
  <si>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</si>
  <si>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</si>
  <si>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</si>
  <si>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</si>
  <si>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</si>
  <si>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</si>
  <si>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</si>
  <si>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</si>
  <si>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</si>
  <si>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</si>
  <si>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</si>
  <si>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</si>
  <si>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</si>
  <si>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</si>
  <si>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</si>
  <si>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</si>
  <si>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</si>
  <si>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</si>
  <si>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</si>
  <si>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</si>
  <si>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</si>
  <si>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</si>
  <si>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</si>
  <si>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</si>
  <si>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</si>
  <si>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</si>
  <si>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</si>
  <si>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</si>
  <si>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</si>
  <si>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</si>
  <si>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</si>
  <si>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</si>
  <si>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</si>
  <si>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</si>
  <si>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</si>
  <si>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</si>
  <si>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</si>
  <si>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</si>
  <si>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</si>
  <si>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</si>
  <si>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</si>
  <si>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</si>
  <si>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</si>
  <si>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</si>
  <si>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</si>
  <si>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</si>
  <si>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</si>
  <si>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</si>
  <si>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</si>
  <si>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</si>
  <si>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</si>
  <si>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</si>
  <si>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</si>
  <si>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</si>
  <si>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</si>
  <si>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</si>
  <si>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</si>
  <si>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</si>
  <si>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</si>
  <si>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</si>
  <si>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</si>
  <si>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</si>
  <si>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</si>
  <si>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</si>
  <si>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</si>
  <si>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</si>
  <si>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</si>
  <si>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</si>
  <si>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</si>
  <si>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</si>
  <si>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</si>
  <si>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</si>
  <si>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</si>
  <si>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</si>
  <si>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</si>
  <si>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</si>
  <si>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</si>
  <si>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</si>
  <si>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</si>
  <si>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</si>
  <si>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</si>
  <si>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</si>
  <si>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</si>
  <si>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</si>
  <si>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</si>
  <si>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</si>
  <si>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</si>
  <si>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</si>
  <si>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</si>
  <si>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</si>
  <si>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</si>
  <si>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</si>
  <si>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</si>
  <si>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</si>
  <si>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</si>
  <si>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</si>
  <si>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</si>
  <si>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</si>
  <si>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</si>
  <si>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</si>
  <si>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</si>
  <si>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</si>
  <si>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</si>
  <si>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</si>
  <si>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</si>
  <si>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</si>
  <si>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</si>
  <si>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</si>
  <si>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</si>
  <si>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</si>
  <si>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</si>
  <si>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</si>
  <si>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</si>
  <si>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</si>
  <si>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</si>
  <si>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</si>
  <si>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</si>
  <si>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</si>
  <si>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</si>
  <si>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</si>
  <si>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</si>
  <si>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</si>
  <si>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</si>
  <si>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</si>
  <si>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</si>
  <si>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</si>
  <si>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</si>
  <si>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</si>
  <si>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</si>
  <si>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</si>
  <si>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</si>
  <si>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</si>
  <si>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</si>
  <si>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</si>
  <si>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</si>
  <si>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</si>
  <si>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</si>
  <si>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</si>
  <si>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</si>
  <si>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</si>
  <si>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</si>
  <si>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</si>
  <si>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</si>
  <si>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</si>
  <si>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</si>
  <si>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</si>
  <si>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</si>
  <si>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</si>
  <si>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</si>
  <si>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</si>
  <si>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</si>
  <si>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</si>
  <si>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</si>
  <si>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</si>
  <si>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</si>
  <si>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</si>
  <si>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</si>
  <si>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</si>
  <si>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</si>
  <si>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</si>
  <si>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</si>
  <si>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</si>
  <si>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</si>
  <si>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</si>
  <si>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</si>
  <si>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</si>
  <si>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</si>
  <si>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</si>
  <si>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</si>
  <si>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</si>
  <si>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</si>
  <si>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</si>
  <si>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</si>
  <si>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</si>
  <si>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</si>
  <si>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</si>
  <si>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</si>
  <si>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</si>
  <si>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</si>
  <si>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</si>
  <si>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</si>
  <si>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</si>
  <si>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</si>
  <si>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</si>
  <si>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</si>
  <si>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</si>
  <si>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</si>
  <si>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</si>
  <si>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</si>
  <si>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</si>
  <si>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</si>
  <si>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</si>
  <si>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</si>
  <si>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</si>
  <si>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</si>
  <si>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</si>
  <si>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</si>
  <si>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</si>
  <si>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</si>
  <si>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</si>
  <si>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</si>
  <si>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</si>
  <si>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</si>
  <si>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</si>
  <si>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</si>
  <si>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</si>
  <si>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</si>
  <si>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</si>
  <si>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</si>
  <si>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</si>
  <si>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</si>
  <si>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</si>
  <si>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</si>
  <si>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</si>
  <si>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</si>
  <si>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</si>
  <si>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</si>
  <si>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</si>
  <si>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</si>
  <si>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</si>
  <si>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</si>
  <si>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</si>
  <si>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</si>
  <si>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</si>
  <si>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</si>
  <si>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</si>
  <si>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</si>
  <si>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</si>
  <si>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</si>
  <si>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</si>
  <si>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</si>
  <si>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</si>
  <si>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</si>
  <si>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</si>
  <si>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</si>
  <si>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</si>
  <si>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</si>
  <si>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</si>
  <si>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</si>
  <si>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</si>
  <si>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</si>
  <si>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</si>
  <si>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</si>
  <si>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</si>
  <si>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</si>
  <si>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</si>
  <si>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</si>
  <si>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</si>
  <si>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</si>
  <si>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</si>
  <si>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</si>
  <si>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</si>
  <si>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</si>
  <si>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</si>
  <si>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</si>
  <si>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</si>
  <si>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</si>
  <si>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</si>
  <si>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</si>
  <si>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</si>
  <si>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</si>
  <si>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</si>
  <si>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</si>
  <si>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</si>
  <si>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</si>
  <si>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</si>
  <si>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</si>
  <si>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</si>
  <si>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</si>
  <si>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</si>
  <si>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</si>
  <si>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</si>
  <si>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</si>
  <si>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</si>
  <si>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</si>
  <si>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</si>
  <si>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</si>
  <si>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</si>
  <si>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</si>
  <si>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</si>
  <si>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</si>
  <si>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</si>
  <si>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</si>
  <si>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</si>
  <si>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</si>
  <si>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</si>
  <si>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</si>
  <si>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</si>
  <si>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</si>
  <si>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</si>
  <si>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</si>
  <si>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</si>
  <si>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</si>
  <si>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</si>
  <si>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</si>
  <si>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</si>
  <si>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</si>
  <si>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</si>
  <si>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</si>
  <si>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</si>
  <si>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</si>
  <si>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</si>
  <si>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</si>
  <si>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</si>
  <si>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</si>
  <si>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</si>
  <si>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</si>
  <si>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</si>
  <si>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</si>
  <si>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</si>
  <si>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</si>
  <si>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</si>
  <si>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</si>
  <si>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</si>
  <si>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</si>
  <si>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</si>
  <si>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</si>
  <si>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</si>
  <si>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</si>
  <si>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</si>
  <si>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</si>
  <si>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</si>
  <si>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</si>
  <si>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</si>
  <si>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</si>
  <si>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</si>
  <si>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</si>
  <si>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</si>
  <si>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</si>
  <si>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</si>
  <si>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</si>
  <si>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</si>
  <si>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</si>
  <si>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</si>
  <si>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</si>
  <si>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</si>
  <si>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</si>
  <si>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</si>
  <si>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</si>
  <si>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</si>
  <si>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</si>
  <si>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</si>
  <si>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</si>
  <si>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</si>
  <si>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</si>
  <si>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</si>
  <si>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</si>
  <si>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</si>
  <si>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</si>
  <si>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</si>
  <si>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</si>
  <si>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</si>
  <si>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</si>
  <si>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</si>
  <si>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</si>
  <si>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</si>
  <si>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</si>
  <si>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</si>
  <si>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</si>
  <si>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</si>
  <si>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</si>
  <si>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</si>
  <si>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</si>
  <si>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</si>
  <si>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</si>
  <si>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</si>
  <si>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</si>
  <si>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</si>
  <si>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</si>
  <si>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</si>
  <si>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</si>
  <si>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</si>
  <si>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</si>
  <si>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</si>
  <si>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</si>
  <si>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</si>
  <si>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</si>
  <si>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</si>
  <si>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</si>
  <si>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</si>
  <si>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</si>
  <si>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</si>
  <si>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</si>
  <si>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</si>
  <si>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</si>
  <si>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</si>
  <si>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</si>
  <si>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</si>
  <si>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</si>
  <si>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</si>
  <si>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</si>
  <si>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</si>
  <si>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</si>
  <si>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</si>
  <si>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</si>
  <si>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</si>
  <si>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</si>
  <si>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</si>
  <si>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</si>
  <si>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</si>
  <si>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</si>
  <si>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</si>
  <si>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</si>
  <si>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</si>
  <si>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</si>
  <si>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</si>
  <si>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</si>
  <si>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</si>
  <si>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</si>
  <si>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</si>
  <si>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</si>
  <si>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</si>
  <si>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</si>
  <si>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</si>
  <si>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</si>
  <si>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</si>
  <si>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</si>
  <si>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</si>
  <si>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</si>
  <si>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</si>
  <si>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</si>
  <si>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</si>
  <si>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</si>
  <si>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</si>
  <si>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</si>
  <si>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</si>
  <si>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</si>
  <si>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</si>
  <si>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</si>
  <si>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</si>
  <si>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</si>
  <si>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</si>
  <si>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</si>
  <si>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</si>
  <si>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</si>
  <si>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</si>
  <si>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</si>
  <si>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</si>
  <si>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</si>
  <si>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</si>
  <si>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</si>
  <si>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</si>
  <si>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</si>
  <si>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</si>
  <si>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</si>
  <si>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</si>
  <si>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</si>
  <si>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</si>
  <si>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</si>
  <si>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</si>
  <si>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</si>
  <si>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</si>
  <si>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</si>
  <si>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</si>
  <si>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</si>
  <si>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</si>
  <si>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</si>
  <si>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</si>
  <si>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</si>
  <si>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</si>
  <si>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</si>
  <si>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</si>
  <si>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</si>
  <si>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</si>
  <si>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</si>
  <si>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</si>
  <si>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</si>
  <si>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</si>
  <si>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</si>
  <si>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</si>
  <si>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</si>
  <si>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</si>
  <si>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</si>
  <si>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</si>
  <si>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</si>
  <si>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</si>
  <si>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</si>
  <si>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</si>
  <si>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</si>
  <si>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</si>
  <si>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</si>
  <si>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</si>
  <si>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</si>
  <si>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</si>
  <si>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</si>
  <si>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</si>
  <si>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</si>
  <si>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</si>
  <si>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</si>
  <si>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</si>
  <si>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</si>
  <si>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</si>
  <si>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</si>
  <si>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</si>
  <si>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</si>
  <si>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</si>
  <si>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</si>
  <si>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</si>
  <si>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</si>
  <si>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</si>
  <si>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</si>
  <si>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</si>
  <si>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</si>
  <si>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</si>
  <si>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</si>
  <si>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</si>
  <si>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</si>
  <si>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</si>
  <si>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</si>
  <si>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</si>
  <si>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</si>
  <si>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</si>
  <si>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</si>
  <si>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</si>
  <si>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</si>
  <si>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</si>
  <si>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</si>
  <si>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</si>
  <si>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</si>
  <si>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</si>
  <si>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</si>
  <si>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</si>
  <si>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</si>
  <si>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</si>
  <si>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</si>
  <si>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</si>
  <si>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</si>
  <si>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</si>
  <si>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</si>
  <si>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</si>
  <si>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</si>
  <si>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</si>
  <si>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</si>
  <si>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</si>
  <si>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</si>
  <si>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</si>
  <si>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</si>
  <si>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</si>
  <si>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</si>
  <si>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</si>
  <si>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</si>
  <si>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</si>
  <si>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</si>
  <si>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</si>
  <si>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</si>
  <si>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</si>
  <si>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</si>
  <si>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</si>
  <si>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</si>
  <si>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</si>
  <si>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</si>
  <si>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</si>
  <si>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</si>
  <si>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</si>
  <si>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</si>
  <si>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</si>
  <si>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</si>
  <si>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</si>
  <si>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</si>
  <si>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</si>
  <si>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</si>
  <si>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</si>
  <si>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</si>
  <si>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</si>
  <si>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</si>
  <si>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</si>
  <si>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</si>
  <si>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</si>
  <si>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</si>
  <si>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</si>
  <si>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</si>
  <si>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</si>
  <si>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</si>
  <si>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</si>
  <si>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</si>
  <si>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</si>
  <si>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</si>
  <si>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</si>
  <si>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</si>
  <si>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</si>
  <si>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</si>
  <si>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</si>
  <si>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</si>
  <si>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</si>
  <si>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</si>
  <si>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</si>
  <si>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</si>
  <si>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</si>
  <si>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</si>
  <si>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</si>
  <si>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</si>
  <si>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</si>
  <si>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</si>
  <si>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</si>
  <si>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</si>
  <si>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</si>
  <si>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</si>
  <si>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</si>
  <si>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</si>
  <si>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</si>
  <si>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</si>
  <si>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</si>
  <si>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</si>
  <si>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</si>
  <si>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</si>
  <si>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</si>
  <si>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</si>
  <si>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</si>
  <si>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</si>
  <si>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</si>
  <si>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</si>
  <si>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</si>
  <si>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</si>
  <si>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</si>
  <si>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</si>
  <si>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</si>
  <si>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</si>
  <si>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</si>
  <si>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</si>
  <si>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</si>
  <si>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</si>
  <si>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</si>
  <si>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</si>
  <si>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</si>
  <si>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</si>
  <si>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</si>
  <si>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</si>
  <si>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</si>
  <si>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</si>
  <si>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</si>
  <si>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</si>
  <si>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</si>
  <si>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</si>
  <si>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</si>
  <si>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</si>
  <si>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</si>
  <si>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</si>
  <si>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</si>
  <si>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</si>
  <si>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</si>
  <si>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</si>
  <si>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</si>
  <si>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</si>
  <si>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</si>
  <si>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</si>
  <si>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</si>
  <si>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</si>
  <si>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</si>
  <si>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</si>
  <si>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</si>
  <si>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</si>
  <si>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</si>
  <si>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</si>
  <si>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</si>
  <si>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</si>
  <si>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</si>
  <si>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</si>
  <si>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</si>
  <si>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</si>
  <si>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</si>
  <si>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</si>
  <si>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</si>
  <si>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</si>
  <si>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</si>
  <si>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</si>
  <si>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</si>
  <si>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</si>
  <si>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</si>
  <si>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</si>
  <si>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</si>
  <si>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</si>
  <si>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</si>
  <si>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</si>
  <si>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</si>
  <si>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</si>
  <si>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</si>
  <si>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</si>
  <si>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</si>
  <si>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</si>
  <si>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</si>
  <si>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</si>
  <si>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</si>
  <si>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</si>
  <si>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</si>
  <si>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</si>
  <si>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</si>
  <si>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</si>
  <si>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</si>
  <si>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</si>
  <si>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</si>
  <si>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</si>
  <si>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</si>
  <si>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</si>
  <si>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</si>
  <si>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</si>
  <si>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</si>
  <si>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</si>
  <si>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</si>
  <si>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</si>
  <si>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</si>
  <si>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</si>
  <si>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</si>
  <si>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</si>
  <si>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</si>
  <si>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</si>
  <si>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</si>
  <si>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</si>
  <si>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</si>
  <si>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</si>
  <si>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</si>
  <si>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</si>
  <si>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</si>
  <si>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</si>
  <si>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</si>
  <si>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</si>
  <si>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</si>
  <si>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</si>
  <si>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</si>
  <si>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</si>
  <si>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</si>
  <si>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</si>
  <si>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</si>
  <si>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</si>
  <si>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</si>
  <si>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</si>
  <si>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</si>
  <si>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</si>
  <si>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</si>
  <si>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</si>
  <si>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</si>
  <si>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</si>
  <si>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</si>
  <si>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</si>
  <si>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</si>
  <si>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</si>
  <si>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</si>
  <si>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</si>
  <si>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</si>
  <si>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</si>
  <si>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</si>
  <si>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</si>
  <si>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</si>
  <si>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</si>
  <si>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</si>
  <si>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</si>
  <si>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</si>
  <si>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</si>
  <si>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</si>
  <si>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</si>
  <si>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</si>
  <si>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</si>
  <si>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</si>
  <si>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</si>
  <si>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</si>
  <si>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</si>
  <si>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</si>
  <si>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</si>
  <si>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</si>
  <si>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</si>
  <si>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</si>
  <si>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</si>
  <si>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</si>
  <si>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</si>
  <si>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</si>
  <si>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</si>
  <si>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</si>
  <si>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</si>
  <si>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</si>
  <si>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</si>
  <si>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</si>
  <si>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</si>
  <si>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</si>
  <si>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</si>
  <si>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</si>
  <si>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</si>
  <si>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</si>
  <si>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</si>
  <si>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</si>
  <si>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</si>
  <si>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</si>
  <si>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</si>
  <si>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</si>
  <si>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</si>
  <si>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</si>
  <si>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</si>
  <si>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</si>
  <si>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</si>
  <si>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</si>
  <si>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</si>
  <si>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</si>
  <si>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</si>
  <si>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</si>
  <si>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</si>
  <si>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</si>
  <si>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</si>
  <si>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</si>
  <si>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</si>
  <si>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</si>
  <si>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</si>
  <si>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</si>
  <si>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</si>
  <si>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</si>
  <si>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</si>
  <si>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</si>
  <si>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</si>
  <si>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</si>
  <si>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</si>
  <si>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</si>
  <si>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</si>
  <si>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</si>
  <si>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</si>
  <si>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</si>
  <si>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</si>
  <si>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</si>
  <si>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</si>
  <si>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</si>
  <si>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</si>
  <si>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</si>
  <si>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</si>
  <si>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</si>
  <si>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</si>
  <si>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</si>
  <si>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</si>
  <si>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</si>
  <si>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</si>
  <si>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</si>
  <si>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</si>
  <si>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</si>
  <si>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</si>
  <si>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</si>
  <si>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</si>
  <si>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</si>
  <si>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</si>
  <si>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</si>
  <si>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</si>
  <si>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</si>
  <si>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</si>
  <si>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</si>
  <si>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</si>
  <si>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</si>
  <si>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</si>
  <si>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</si>
  <si>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</si>
  <si>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</si>
  <si>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</si>
  <si>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</si>
  <si>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</si>
  <si>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</si>
  <si>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</si>
  <si>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</si>
  <si>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</si>
  <si>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</si>
  <si>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</si>
  <si>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</si>
  <si>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</si>
  <si>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</si>
  <si>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</si>
  <si>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</si>
  <si>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</si>
  <si>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</si>
  <si>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</si>
  <si>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</si>
  <si>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</si>
  <si>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</si>
  <si>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</si>
  <si>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</si>
  <si>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</si>
  <si>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</si>
  <si>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</si>
  <si>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</si>
  <si>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</si>
  <si>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</si>
  <si>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</si>
  <si>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</si>
  <si>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</si>
  <si>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</si>
  <si>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</si>
  <si>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</si>
  <si>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</si>
  <si>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</si>
  <si>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</si>
  <si>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</si>
  <si>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</si>
  <si>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</si>
  <si>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</si>
  <si>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</si>
  <si>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</si>
  <si>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</si>
  <si>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</si>
  <si>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</si>
  <si>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</si>
  <si>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</si>
  <si>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</si>
  <si>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</si>
  <si>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</si>
  <si>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</si>
  <si>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</si>
  <si>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</si>
  <si>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</si>
  <si>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</si>
  <si>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</si>
  <si>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</si>
  <si>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</si>
  <si>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</si>
  <si>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</si>
  <si>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</si>
  <si>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</si>
  <si>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</si>
  <si>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</si>
  <si>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</si>
  <si>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</si>
  <si>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</si>
  <si>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</si>
  <si>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</si>
  <si>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</si>
  <si>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</si>
  <si>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</si>
  <si>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</si>
  <si>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</si>
  <si>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</si>
  <si>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</si>
  <si>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</si>
  <si>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</si>
  <si>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</si>
  <si>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</si>
  <si>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</si>
  <si>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</si>
  <si>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</si>
  <si>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</si>
  <si>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</si>
  <si>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</si>
  <si>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</si>
  <si>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</si>
  <si>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</si>
  <si>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</si>
  <si>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</si>
  <si>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</si>
  <si>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</si>
  <si>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</si>
  <si>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</si>
  <si>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</si>
  <si>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</si>
  <si>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</si>
  <si>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</si>
  <si>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</si>
  <si>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</si>
  <si>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</si>
  <si>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</si>
  <si>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</si>
  <si>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</si>
  <si>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</si>
  <si>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</si>
  <si>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</si>
  <si>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</si>
  <si>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</si>
  <si>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</si>
  <si>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</si>
  <si>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</si>
  <si>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</si>
  <si>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</si>
  <si>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</si>
  <si>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</si>
  <si>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</si>
  <si>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</si>
  <si>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</si>
  <si>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</si>
  <si>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</si>
  <si>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</si>
  <si>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</si>
  <si>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</si>
  <si>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</si>
  <si>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</si>
  <si>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</si>
  <si>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</si>
  <si>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</si>
  <si>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</si>
  <si>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</si>
  <si>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</si>
  <si>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</si>
  <si>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</si>
  <si>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</si>
  <si>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</si>
  <si>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</si>
  <si>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</si>
  <si>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</si>
  <si>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</si>
  <si>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</si>
  <si>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</si>
  <si>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</si>
  <si>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</si>
  <si>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</si>
  <si>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</si>
  <si>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</si>
  <si>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</si>
  <si>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</si>
  <si>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</si>
  <si>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</si>
  <si>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</si>
  <si>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</si>
  <si>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</si>
  <si>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</si>
  <si>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</si>
  <si>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</si>
  <si>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</si>
  <si>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</si>
  <si>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</si>
  <si>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</si>
  <si>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</si>
  <si>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</si>
  <si>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</si>
  <si>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</si>
  <si>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</si>
  <si>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</si>
  <si>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</si>
  <si>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</si>
  <si>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</si>
  <si>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</si>
  <si>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</si>
  <si>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</si>
  <si>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</si>
  <si>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</si>
  <si>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</si>
  <si>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</si>
  <si>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</si>
  <si>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</si>
  <si>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</si>
  <si>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</si>
  <si>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</si>
  <si>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</si>
  <si>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</si>
  <si>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</si>
  <si>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</si>
  <si>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</si>
  <si>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</si>
  <si>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</si>
  <si>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</si>
  <si>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</si>
  <si>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</si>
  <si>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</si>
  <si>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</si>
  <si>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</si>
  <si>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</si>
  <si>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</si>
  <si>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</si>
  <si>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</si>
  <si>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</si>
  <si>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</si>
  <si>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</si>
  <si>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</si>
  <si>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</si>
  <si>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</si>
  <si>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</si>
  <si>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</si>
  <si>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</si>
  <si>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</si>
  <si>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</si>
  <si>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</si>
  <si>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</si>
  <si>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</si>
  <si>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</si>
  <si>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</si>
  <si>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</si>
  <si>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</si>
  <si>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</si>
  <si>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</si>
  <si>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</si>
  <si>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</si>
  <si>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</si>
  <si>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</si>
  <si>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</si>
  <si>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</si>
  <si>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</si>
  <si>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</si>
  <si>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</si>
  <si>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</si>
  <si>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</si>
  <si>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</si>
  <si>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</si>
  <si>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</si>
  <si>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</si>
  <si>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</si>
  <si>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</si>
  <si>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</si>
  <si>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</si>
  <si>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</si>
  <si>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</si>
  <si>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</si>
  <si>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</si>
  <si>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</si>
  <si>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</si>
  <si>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</si>
  <si>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</si>
  <si>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</si>
  <si>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</si>
  <si>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</si>
  <si>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</si>
  <si>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</si>
  <si>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</si>
  <si>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</si>
  <si>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</si>
  <si>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</si>
  <si>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</si>
  <si>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</si>
  <si>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</si>
  <si>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</si>
  <si>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</si>
  <si>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</si>
  <si>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</si>
  <si>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</si>
  <si>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</si>
  <si>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</si>
  <si>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</si>
  <si>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</si>
  <si>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</si>
  <si>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</si>
  <si>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</si>
  <si>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</si>
  <si>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</si>
  <si>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</si>
  <si>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</si>
  <si>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</si>
  <si>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</si>
  <si>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</si>
  <si>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</si>
  <si>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</si>
  <si>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</si>
  <si>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</si>
  <si>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</si>
  <si>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</si>
  <si>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</si>
  <si>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</si>
  <si>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</si>
  <si>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</si>
  <si>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</si>
  <si>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</si>
  <si>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</si>
  <si>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</si>
  <si>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</si>
  <si>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</si>
  <si>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</si>
  <si>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</si>
  <si>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</si>
  <si>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</si>
  <si>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</si>
  <si>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</si>
  <si>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</si>
  <si>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</si>
  <si>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</si>
  <si>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</si>
  <si>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</si>
  <si>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</si>
  <si>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</si>
  <si>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</si>
  <si>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</si>
  <si>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</si>
  <si>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</si>
  <si>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</si>
  <si>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</si>
  <si>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</si>
  <si>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</si>
  <si>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</si>
  <si>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</si>
  <si>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</si>
  <si>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</si>
  <si>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</si>
  <si>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</si>
  <si>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</si>
  <si>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</si>
  <si>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</si>
  <si>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</si>
  <si>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</si>
  <si>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</si>
  <si>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</si>
  <si>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</si>
  <si>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</si>
  <si>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</si>
  <si>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</si>
  <si>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</si>
  <si>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</si>
  <si>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</si>
  <si>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</si>
  <si>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</si>
  <si>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</si>
  <si>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</si>
  <si>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</si>
  <si>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</si>
  <si>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</si>
  <si>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</si>
  <si>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</si>
  <si>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</si>
  <si>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</si>
  <si>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</si>
  <si>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</si>
  <si>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</si>
  <si>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</si>
  <si>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</si>
  <si>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</si>
  <si>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</si>
  <si>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</si>
  <si>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</si>
  <si>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</si>
  <si>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</si>
  <si>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</si>
  <si>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</si>
  <si>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</si>
  <si>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</si>
  <si>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</si>
  <si>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</si>
  <si>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</si>
  <si>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</si>
  <si>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</si>
  <si>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</si>
  <si>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</si>
  <si>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</si>
  <si>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</si>
  <si>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</si>
  <si>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</si>
  <si>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</si>
  <si>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</si>
  <si>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</si>
  <si>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</si>
  <si>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</si>
  <si>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</si>
  <si>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</si>
  <si>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</si>
  <si>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</si>
  <si>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</si>
  <si>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</si>
  <si>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</si>
  <si>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</si>
  <si>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</si>
  <si>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</si>
  <si>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</si>
  <si>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</si>
  <si>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</si>
  <si>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</si>
  <si>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</si>
  <si>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</si>
  <si>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</si>
  <si>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</si>
  <si>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</si>
  <si>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</si>
  <si>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</si>
  <si>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</si>
  <si>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</si>
  <si>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</si>
  <si>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</si>
  <si>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</si>
  <si>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</si>
  <si>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</si>
  <si>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</si>
  <si>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</si>
  <si>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</si>
  <si>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</si>
  <si>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</si>
  <si>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</si>
  <si>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</si>
  <si>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</si>
  <si>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</si>
  <si>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</si>
  <si>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</si>
  <si>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</si>
  <si>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</si>
  <si>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</si>
  <si>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</si>
  <si>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</si>
  <si>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</si>
  <si>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</si>
  <si>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</si>
  <si>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</si>
  <si>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</si>
  <si>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</si>
  <si>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</si>
  <si>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</si>
  <si>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</si>
  <si>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</si>
  <si>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</si>
  <si>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</si>
  <si>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</si>
  <si>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</si>
  <si>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</si>
  <si>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</si>
  <si>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</si>
  <si>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</si>
  <si>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</si>
  <si>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</si>
  <si>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</si>
  <si>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</si>
  <si>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</si>
  <si>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</si>
  <si>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</si>
  <si>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</si>
  <si>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</si>
  <si>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</si>
  <si>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</si>
  <si>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</si>
  <si>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</si>
  <si>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</si>
  <si>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</si>
  <si>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</si>
  <si>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</si>
  <si>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</si>
  <si>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</si>
  <si>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</si>
  <si>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</si>
  <si>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</si>
  <si>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</si>
  <si>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</si>
  <si>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</si>
  <si>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</si>
  <si>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</si>
  <si>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</si>
  <si>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</si>
  <si>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</si>
  <si>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</si>
  <si>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</si>
  <si>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</si>
  <si>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</si>
  <si>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</si>
  <si>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</si>
  <si>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</si>
  <si>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</si>
  <si>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</si>
  <si>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</si>
  <si>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</si>
  <si>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</si>
  <si>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</si>
  <si>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</si>
  <si>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</si>
  <si>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</si>
  <si>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</si>
  <si>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</si>
  <si>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</si>
  <si>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</si>
  <si>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</si>
  <si>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</si>
  <si>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</si>
  <si>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</si>
  <si>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</si>
  <si>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</si>
  <si>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</si>
  <si>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</si>
  <si>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</si>
  <si>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</si>
  <si>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</si>
  <si>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</si>
  <si>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</si>
  <si>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</si>
  <si>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</si>
  <si>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</si>
  <si>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</si>
  <si>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</si>
  <si>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</si>
  <si>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</si>
  <si>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</si>
  <si>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</si>
  <si>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</si>
  <si>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</si>
  <si>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</si>
  <si>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</si>
  <si>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</si>
  <si>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</si>
  <si>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</si>
  <si>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</si>
  <si>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</si>
  <si>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</si>
  <si>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</si>
  <si>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</si>
  <si>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</si>
  <si>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</si>
  <si>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</si>
  <si>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</si>
  <si>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</si>
  <si>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</si>
  <si>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</si>
  <si>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</si>
  <si>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</si>
  <si>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</si>
  <si>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</si>
  <si>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</si>
  <si>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</si>
  <si>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</si>
  <si>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</si>
  <si>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</si>
  <si>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</si>
  <si>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</si>
  <si>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</si>
  <si>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</si>
  <si>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</si>
  <si>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</si>
  <si>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</si>
  <si>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</si>
  <si>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</si>
  <si>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</si>
  <si>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</si>
  <si>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</si>
  <si>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</si>
  <si>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</si>
  <si>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</si>
  <si>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</si>
  <si>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</si>
  <si>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</si>
  <si>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</si>
  <si>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</si>
  <si>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</si>
  <si>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</si>
  <si>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</si>
  <si>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</si>
  <si>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</si>
  <si>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</si>
  <si>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</si>
  <si>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</si>
  <si>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</si>
  <si>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</si>
  <si>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</si>
  <si>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</si>
  <si>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</si>
  <si>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</si>
  <si>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</si>
  <si>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</si>
  <si>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</si>
  <si>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</si>
  <si>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</si>
  <si>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</si>
  <si>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</si>
  <si>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</si>
  <si>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</si>
  <si>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</si>
  <si>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</si>
  <si>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</si>
  <si>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</si>
  <si>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</si>
  <si>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</si>
  <si>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</si>
  <si>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</si>
  <si>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</si>
  <si>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</si>
  <si>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</si>
  <si>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</si>
  <si>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</si>
  <si>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</si>
  <si>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</si>
  <si>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</si>
  <si>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</si>
  <si>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</si>
  <si>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</si>
  <si>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</si>
  <si>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</si>
  <si>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</si>
  <si>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</si>
  <si>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</si>
  <si>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</si>
  <si>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</si>
  <si>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</si>
  <si>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</si>
  <si>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</si>
  <si>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</si>
  <si>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</si>
  <si>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</si>
  <si>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</si>
  <si>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</si>
  <si>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</si>
  <si>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</si>
  <si>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</si>
  <si>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</si>
  <si>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</si>
  <si>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</si>
  <si>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</si>
  <si>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</si>
  <si>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</si>
  <si>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</si>
  <si>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</si>
  <si>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</si>
  <si>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</si>
  <si>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</si>
  <si>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</si>
  <si>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</si>
  <si>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</si>
  <si>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</si>
  <si>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</si>
  <si>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</si>
  <si>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</si>
  <si>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</si>
  <si>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</si>
  <si>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</si>
  <si>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</si>
  <si>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</si>
  <si>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</si>
  <si>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</si>
  <si>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</si>
  <si>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</si>
  <si>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</si>
  <si>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</si>
  <si>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</si>
  <si>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</si>
  <si>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</si>
  <si>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</si>
  <si>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</si>
  <si>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</si>
  <si>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</si>
  <si>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</si>
  <si>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</si>
  <si>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</si>
  <si>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</si>
  <si>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</si>
  <si>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</si>
  <si>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</si>
  <si>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</si>
  <si>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</si>
  <si>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</si>
  <si>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</si>
  <si>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</si>
  <si>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</si>
  <si>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</si>
  <si>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</si>
  <si>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</si>
  <si>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</si>
  <si>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</si>
  <si>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</si>
  <si>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</si>
  <si>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</si>
  <si>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</si>
  <si>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</si>
  <si>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</si>
  <si>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</si>
  <si>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</si>
  <si>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</si>
  <si>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</si>
  <si>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</si>
  <si>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</si>
  <si>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</si>
  <si>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</si>
  <si>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</si>
  <si>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</si>
  <si>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</si>
  <si>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</si>
  <si>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</si>
  <si>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</si>
  <si>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</si>
  <si>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</si>
  <si>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</si>
  <si>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</si>
  <si>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</si>
  <si>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</si>
  <si>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</si>
  <si>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</si>
  <si>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</si>
  <si>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</si>
  <si>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</si>
  <si>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</si>
  <si>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</si>
  <si>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</si>
  <si>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</si>
  <si>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</si>
  <si>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</si>
  <si>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</si>
  <si>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</si>
  <si>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</si>
  <si>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</si>
  <si>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</si>
  <si>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</si>
  <si>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</si>
  <si>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</si>
  <si>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</si>
  <si>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</si>
  <si>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</si>
  <si>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</si>
  <si>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</si>
  <si>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</si>
  <si>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</si>
  <si>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</si>
  <si>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</si>
  <si>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</si>
  <si>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</si>
  <si>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</si>
  <si>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</si>
  <si>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</si>
  <si>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</si>
  <si>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</si>
  <si>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</si>
  <si>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</si>
  <si>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</si>
  <si>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</si>
  <si>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</si>
  <si>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</si>
  <si>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</si>
  <si>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</si>
  <si>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</si>
  <si>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</si>
  <si>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</si>
  <si>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</si>
  <si>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</si>
  <si>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</si>
  <si>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</si>
  <si>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</si>
  <si>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</si>
  <si>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</si>
  <si>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</si>
  <si>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</si>
  <si>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</si>
  <si>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</si>
  <si>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</si>
  <si>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</si>
  <si>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</si>
  <si>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</si>
  <si>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</si>
  <si>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</si>
  <si>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</si>
  <si>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</si>
  <si>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</si>
  <si>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</si>
  <si>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</si>
  <si>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</si>
  <si>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</si>
  <si>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</si>
  <si>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</si>
  <si>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</si>
  <si>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</si>
  <si>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</si>
  <si>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</si>
  <si>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</si>
  <si>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</si>
  <si>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</si>
  <si>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</si>
  <si>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</si>
  <si>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</si>
  <si>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</si>
  <si>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</si>
  <si>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</si>
  <si>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</si>
  <si>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</si>
  <si>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</si>
  <si>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</si>
  <si>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</si>
  <si>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</si>
  <si>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</si>
  <si>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</si>
  <si>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</si>
  <si>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</si>
  <si>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</si>
  <si>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</si>
  <si>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</si>
  <si>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</si>
  <si>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</si>
  <si>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</si>
  <si>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</si>
  <si>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</si>
  <si>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</si>
  <si>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</si>
  <si>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</si>
  <si>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</si>
  <si>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</si>
  <si>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</si>
  <si>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</si>
  <si>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</si>
  <si>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</si>
  <si>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</si>
  <si>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</si>
  <si>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</si>
  <si>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</si>
  <si>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</si>
  <si>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</si>
  <si>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</si>
  <si>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</si>
  <si>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</si>
  <si>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</si>
  <si>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</si>
  <si>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</si>
  <si>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</si>
  <si>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</si>
  <si>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</si>
  <si>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</si>
  <si>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</si>
  <si>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</si>
  <si>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</si>
  <si>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</si>
  <si>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</si>
  <si>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</si>
  <si>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</si>
  <si>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</si>
  <si>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</si>
  <si>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</si>
  <si>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</si>
  <si>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</si>
  <si>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</si>
  <si>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</si>
  <si>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</si>
  <si>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</si>
  <si>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</si>
  <si>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</si>
  <si>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</si>
  <si>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</si>
  <si>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</si>
  <si>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</si>
  <si>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</si>
  <si>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</si>
  <si>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</si>
  <si>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</si>
  <si>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</si>
  <si>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</si>
  <si>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</si>
  <si>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</si>
  <si>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</si>
  <si>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</si>
  <si>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</si>
  <si>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</si>
  <si>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</si>
  <si>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</si>
  <si>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</si>
  <si>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</si>
  <si>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</si>
  <si>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</si>
  <si>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</si>
  <si>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</si>
  <si>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</si>
  <si>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</si>
  <si>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</si>
  <si>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</si>
  <si>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</si>
  <si>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</si>
  <si>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</si>
  <si>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</si>
  <si>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</si>
  <si>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</si>
  <si>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</si>
  <si>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</si>
  <si>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</si>
  <si>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</si>
  <si>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</si>
  <si>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</si>
  <si>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</si>
  <si>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</si>
  <si>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</si>
  <si>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</si>
  <si>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</si>
  <si>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</si>
  <si>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</si>
  <si>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</si>
  <si>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</si>
  <si>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</si>
  <si>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</si>
  <si>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</si>
  <si>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</si>
  <si>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</si>
  <si>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</si>
  <si>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</si>
  <si>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</si>
  <si>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</si>
  <si>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</si>
  <si>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</si>
  <si>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</si>
  <si>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</si>
  <si>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</si>
  <si>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</si>
  <si>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</si>
  <si>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</si>
  <si>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</si>
  <si>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</si>
  <si>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</si>
  <si>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</si>
  <si>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</si>
  <si>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</si>
  <si>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</si>
  <si>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</si>
  <si>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</si>
  <si>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</si>
  <si>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</si>
  <si>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</si>
  <si>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</si>
  <si>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</si>
  <si>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</si>
  <si>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</si>
  <si>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</si>
  <si>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</si>
  <si>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</si>
  <si>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</si>
  <si>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</si>
  <si>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</si>
  <si>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</si>
  <si>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</si>
  <si>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</si>
  <si>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</si>
  <si>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</si>
  <si>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</si>
  <si>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</si>
  <si>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</si>
  <si>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</si>
  <si>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</si>
  <si>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</si>
  <si>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</si>
  <si>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</si>
  <si>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</si>
  <si>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</si>
  <si>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</si>
  <si>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</si>
  <si>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</si>
  <si>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</si>
  <si>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</si>
  <si>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</si>
  <si>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</si>
  <si>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</si>
  <si>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</si>
  <si>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</si>
  <si>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</si>
  <si>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</si>
  <si>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</si>
  <si>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</si>
  <si>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</si>
  <si>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</si>
  <si>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</si>
  <si>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</si>
  <si>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</si>
  <si>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</si>
  <si>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</si>
  <si>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</si>
  <si>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</si>
  <si>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</si>
  <si>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</si>
  <si>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</si>
  <si>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</si>
  <si>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</si>
  <si>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</si>
  <si>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</si>
  <si>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</si>
  <si>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</si>
  <si>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</si>
  <si>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</si>
  <si>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</si>
  <si>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</si>
  <si>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</si>
  <si>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</si>
  <si>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</si>
  <si>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</si>
  <si>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</si>
  <si>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</si>
  <si>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</si>
  <si>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</si>
  <si>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</si>
  <si>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</si>
  <si>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</si>
  <si>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</si>
  <si>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</si>
  <si>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</si>
  <si>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</si>
  <si>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</si>
  <si>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</si>
  <si>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</si>
  <si>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</si>
  <si>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</si>
  <si>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</si>
  <si>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</si>
  <si>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</si>
  <si>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</si>
  <si>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</si>
  <si>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</si>
  <si>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</si>
  <si>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</si>
  <si>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</si>
  <si>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</si>
  <si>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</si>
  <si>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</si>
  <si>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</si>
  <si>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</si>
  <si>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</si>
  <si>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</si>
  <si>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</si>
  <si>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</si>
  <si>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</si>
  <si>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</si>
  <si>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</si>
  <si>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</si>
  <si>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</si>
  <si>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</si>
  <si>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</si>
  <si>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</si>
  <si>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</si>
  <si>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</si>
  <si>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</si>
  <si>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</si>
  <si>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</si>
  <si>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</si>
  <si>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</si>
  <si>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</si>
  <si>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</si>
  <si>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</si>
  <si>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</si>
  <si>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</si>
  <si>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</si>
  <si>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</si>
  <si>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</si>
  <si>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</si>
  <si>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</si>
  <si>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</si>
  <si>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</si>
  <si>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</si>
  <si>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</si>
  <si>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</si>
  <si>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</si>
  <si>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</si>
  <si>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</si>
  <si>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</si>
  <si>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</si>
  <si>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</si>
  <si>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</si>
  <si>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</si>
  <si>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</si>
  <si>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</si>
  <si>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</si>
  <si>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</si>
  <si>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</si>
  <si>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</si>
  <si>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</si>
  <si>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</si>
  <si>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</si>
  <si>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</si>
  <si>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</si>
  <si>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</si>
  <si>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</si>
  <si>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</si>
  <si>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</si>
  <si>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</si>
  <si>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</si>
  <si>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</si>
  <si>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</si>
  <si>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</si>
  <si>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</si>
  <si>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</si>
  <si>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</si>
  <si>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</si>
  <si>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</si>
  <si>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</si>
  <si>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</si>
  <si>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</si>
  <si>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</si>
  <si>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</si>
  <si>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</si>
  <si>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</si>
  <si>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</si>
  <si>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</si>
  <si>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</si>
  <si>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</si>
  <si>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</si>
  <si>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</si>
  <si>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</si>
  <si>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</si>
  <si>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</si>
  <si>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</si>
  <si>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</si>
  <si>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</si>
  <si>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</si>
  <si>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</si>
  <si>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</si>
  <si>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</si>
  <si>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</si>
  <si>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</si>
  <si>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</si>
  <si>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</si>
  <si>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</si>
  <si>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</si>
  <si>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</si>
  <si>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</si>
  <si>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</si>
  <si>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</si>
  <si>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</si>
  <si>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</si>
  <si>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</si>
  <si>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</si>
  <si>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</si>
  <si>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</si>
  <si>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</si>
  <si>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</si>
  <si>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</si>
  <si>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</si>
  <si>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</si>
  <si>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</si>
  <si>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</si>
  <si>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</si>
  <si>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</si>
  <si>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</si>
  <si>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</si>
  <si>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</si>
  <si>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</si>
  <si>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</si>
  <si>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</si>
  <si>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</si>
  <si>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</si>
  <si>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</si>
  <si>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</si>
  <si>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</si>
  <si>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</si>
  <si>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</si>
  <si>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</si>
  <si>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</si>
  <si>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</si>
  <si>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</si>
  <si>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</si>
  <si>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</si>
  <si>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</si>
  <si>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</si>
  <si>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</si>
  <si>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</si>
  <si>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</si>
  <si>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</si>
  <si>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</si>
  <si>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</si>
  <si>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</si>
  <si>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</si>
  <si>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</si>
  <si>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</si>
  <si>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</si>
  <si>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</si>
  <si>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</si>
  <si>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</si>
  <si>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</si>
  <si>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</si>
  <si>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</si>
  <si>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</si>
  <si>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</si>
  <si>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</si>
  <si>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</si>
  <si>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</si>
  <si>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</si>
  <si>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</si>
  <si>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</si>
  <si>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</si>
  <si>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</si>
  <si>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</si>
  <si>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</si>
  <si>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</si>
  <si>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</si>
  <si>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</si>
  <si>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</si>
  <si>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</si>
  <si>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</si>
  <si>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</si>
  <si>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</si>
  <si>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</si>
  <si>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</si>
  <si>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</si>
  <si>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</si>
  <si>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</si>
  <si>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</si>
  <si>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</si>
  <si>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</si>
  <si>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</si>
  <si>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</si>
  <si>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</si>
  <si>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</si>
  <si>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</si>
  <si>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</si>
  <si>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</si>
  <si>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</si>
  <si>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</si>
  <si>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</si>
  <si>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</si>
  <si>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</si>
  <si>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</si>
  <si>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</si>
  <si>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</si>
  <si>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</si>
  <si>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</si>
  <si>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</si>
  <si>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</si>
  <si>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</si>
  <si>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</si>
  <si>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</si>
  <si>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</si>
  <si>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</si>
  <si>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</si>
  <si>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</si>
  <si>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</si>
  <si>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</si>
  <si>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</si>
  <si>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</si>
  <si>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</si>
  <si>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</si>
  <si>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</si>
  <si>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</si>
  <si>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</si>
  <si>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</si>
  <si>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</si>
  <si>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</si>
  <si>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</si>
  <si>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</si>
  <si>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</si>
  <si>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</si>
  <si>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</si>
  <si>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</si>
  <si>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</si>
  <si>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</si>
  <si>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</si>
  <si>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</si>
  <si>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</si>
  <si>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</si>
  <si>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</si>
  <si>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</si>
  <si>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</si>
  <si>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</si>
  <si>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</si>
  <si>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</si>
  <si>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</si>
  <si>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</si>
  <si>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</si>
  <si>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</si>
  <si>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</si>
  <si>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</si>
  <si>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</si>
  <si>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</si>
  <si>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</si>
  <si>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</si>
  <si>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</si>
  <si>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</si>
  <si>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</si>
  <si>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</si>
  <si>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</si>
  <si>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</si>
  <si>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</si>
  <si>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</si>
  <si>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</si>
  <si>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</si>
  <si>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</si>
  <si>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</si>
  <si>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</si>
  <si>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</si>
  <si>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</si>
  <si>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</si>
  <si>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</si>
  <si>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</si>
  <si>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</si>
  <si>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</si>
  <si>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</si>
  <si>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</si>
  <si>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</si>
  <si>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</si>
  <si>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</si>
  <si>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</si>
  <si>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</si>
  <si>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</si>
  <si>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</si>
  <si>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</si>
  <si>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</si>
  <si>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</si>
  <si>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</si>
  <si>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</si>
  <si>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</si>
  <si>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</si>
  <si>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</si>
  <si>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</si>
  <si>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</si>
  <si>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</si>
  <si>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</si>
  <si>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</si>
  <si>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</si>
  <si>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</si>
  <si>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</si>
  <si>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</si>
  <si>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</si>
  <si>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</si>
  <si>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</si>
  <si>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</si>
  <si>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</si>
  <si>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</si>
  <si>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</si>
  <si>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</si>
  <si>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</si>
  <si>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</si>
  <si>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</si>
  <si>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</si>
  <si>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</si>
  <si>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</si>
  <si>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</si>
  <si>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</si>
  <si>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</si>
  <si>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</si>
  <si>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</si>
  <si>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</si>
  <si>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</si>
  <si>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</si>
  <si>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</si>
  <si>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</si>
  <si>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</si>
  <si>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</si>
  <si>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</si>
  <si>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</si>
  <si>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</si>
  <si>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</si>
  <si>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</si>
  <si>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</si>
  <si>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</si>
  <si>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</si>
  <si>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</si>
  <si>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</si>
  <si>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</si>
  <si>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</si>
  <si>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</si>
  <si>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</si>
  <si>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</si>
  <si>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</si>
  <si>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</si>
  <si>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</si>
  <si>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</si>
  <si>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</si>
  <si>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</si>
  <si>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</si>
  <si>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</si>
  <si>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</si>
  <si>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</si>
  <si>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</si>
  <si>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</si>
  <si>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</si>
  <si>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</si>
  <si>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</si>
  <si>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</si>
  <si>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</si>
  <si>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</si>
  <si>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</si>
  <si>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</si>
  <si>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</si>
  <si>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</si>
  <si>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</si>
  <si>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</si>
  <si>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</si>
  <si>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</si>
  <si>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</si>
  <si>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</si>
  <si>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</si>
  <si>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</si>
  <si>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</si>
  <si>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</si>
  <si>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</si>
  <si>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</si>
  <si>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</si>
  <si>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</si>
  <si>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</si>
  <si>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</si>
  <si>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</si>
  <si>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</si>
  <si>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</si>
  <si>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</si>
  <si>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</si>
  <si>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</si>
  <si>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</si>
  <si>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</si>
  <si>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</si>
  <si>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</si>
  <si>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</si>
  <si>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</si>
  <si>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</si>
  <si>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</si>
  <si>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</si>
  <si>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</si>
  <si>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</si>
  <si>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</si>
  <si>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</si>
  <si>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</si>
  <si>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</si>
  <si>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</si>
  <si>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</si>
  <si>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</si>
  <si>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</si>
  <si>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</si>
  <si>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</si>
  <si>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</si>
  <si>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</si>
  <si>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</si>
  <si>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</si>
  <si>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</si>
  <si>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</si>
  <si>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</si>
  <si>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</si>
  <si>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</si>
  <si>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</si>
  <si>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</si>
  <si>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</si>
  <si>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</si>
  <si>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</si>
  <si>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</si>
  <si>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</si>
  <si>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</si>
  <si>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</si>
  <si>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</si>
  <si>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</si>
  <si>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</si>
  <si>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</si>
  <si>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</si>
  <si>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</si>
  <si>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</si>
  <si>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</si>
  <si>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</si>
  <si>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</si>
  <si>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</si>
  <si>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</si>
  <si>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</si>
  <si>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</si>
  <si>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</si>
  <si>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</si>
  <si>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</si>
  <si>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</si>
  <si>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</si>
  <si>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</si>
  <si>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</si>
  <si>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</si>
  <si>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</si>
  <si>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</si>
  <si>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</si>
  <si>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</si>
  <si>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</si>
  <si>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</si>
  <si>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</si>
  <si>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</si>
  <si>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</si>
  <si>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</si>
  <si>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</si>
  <si>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</si>
  <si>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</si>
  <si>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</si>
  <si>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</si>
  <si>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</si>
  <si>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</si>
  <si>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</si>
  <si>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</si>
  <si>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</si>
  <si>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</si>
  <si>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</si>
  <si>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</si>
  <si>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</si>
  <si>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</si>
  <si>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</si>
  <si>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</si>
  <si>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</si>
  <si>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</si>
  <si>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</si>
  <si>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</si>
  <si>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</si>
  <si>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</si>
  <si>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</si>
  <si>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</si>
  <si>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</si>
  <si>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</si>
  <si>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</si>
  <si>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</si>
  <si>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</si>
  <si>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</si>
  <si>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</si>
  <si>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</si>
  <si>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</si>
  <si>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</si>
  <si>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</si>
  <si>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</si>
  <si>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</si>
  <si>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</si>
  <si>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</si>
  <si>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</si>
  <si>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</si>
  <si>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</si>
  <si>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</si>
  <si>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</si>
  <si>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</si>
  <si>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</si>
  <si>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</si>
  <si>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</si>
  <si>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</si>
  <si>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</si>
  <si>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</si>
  <si>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</si>
  <si>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</si>
  <si>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</si>
  <si>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</si>
  <si>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</si>
  <si>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</si>
  <si>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</si>
  <si>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</si>
  <si>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</si>
  <si>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</si>
  <si>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</si>
  <si>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</si>
  <si>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</si>
  <si>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</si>
  <si>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</si>
  <si>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</si>
  <si>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</si>
  <si>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</si>
  <si>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</si>
  <si>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</si>
  <si>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</si>
  <si>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</si>
  <si>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</si>
  <si>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</si>
  <si>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</si>
  <si>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</si>
  <si>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</si>
  <si>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</si>
  <si>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</si>
  <si>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</si>
  <si>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</si>
  <si>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</si>
  <si>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</si>
  <si>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</si>
  <si>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</si>
  <si>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</si>
  <si>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</si>
  <si>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</si>
  <si>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</si>
  <si>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</si>
  <si>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</si>
  <si>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</si>
  <si>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</si>
  <si>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</si>
  <si>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</si>
  <si>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</si>
  <si>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</si>
  <si>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</si>
  <si>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</si>
  <si>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</si>
  <si>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</si>
  <si>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</si>
  <si>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</si>
  <si>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</si>
  <si>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</si>
  <si>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</si>
  <si>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</si>
  <si>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</si>
  <si>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</si>
  <si>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</si>
  <si>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</si>
  <si>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</si>
  <si>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</si>
  <si>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</si>
  <si>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</si>
  <si>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</si>
  <si>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</si>
  <si>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</si>
  <si>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</si>
  <si>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</si>
  <si>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</si>
  <si>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</si>
  <si>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</si>
  <si>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</si>
  <si>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</si>
  <si>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</si>
  <si>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</si>
  <si>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</si>
  <si>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</si>
  <si>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</si>
  <si>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</si>
  <si>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</si>
  <si>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</si>
  <si>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</si>
  <si>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</si>
  <si>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</si>
  <si>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</si>
  <si>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</si>
  <si>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</si>
  <si>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</si>
  <si>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</si>
  <si>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</si>
  <si>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</si>
  <si>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</si>
  <si>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</si>
  <si>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</si>
  <si>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</si>
  <si>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</si>
  <si>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</si>
  <si>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</si>
  <si>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</si>
  <si>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</si>
  <si>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</si>
  <si>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</si>
  <si>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</si>
  <si>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</si>
  <si>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</si>
  <si>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</si>
  <si>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</si>
  <si>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</si>
  <si>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</si>
  <si>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</si>
  <si>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</si>
  <si>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</si>
  <si>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</si>
  <si>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</si>
  <si>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</si>
  <si>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</si>
  <si>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</si>
  <si>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</si>
  <si>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</si>
  <si>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</si>
  <si>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</si>
  <si>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</si>
  <si>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</si>
  <si>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</si>
  <si>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</si>
  <si>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</si>
  <si>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</si>
  <si>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</si>
  <si>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</si>
  <si>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</si>
  <si>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</si>
  <si>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</si>
  <si>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</si>
  <si>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</si>
  <si>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</si>
  <si>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</si>
  <si>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</si>
  <si>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</si>
  <si>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</si>
  <si>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</si>
  <si>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</si>
  <si>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</si>
  <si>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</si>
  <si>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</si>
  <si>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</si>
  <si>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</si>
  <si>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</si>
  <si>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</si>
  <si>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</si>
  <si>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</si>
  <si>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</si>
  <si>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</si>
  <si>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</si>
  <si>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</si>
  <si>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</si>
  <si>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</si>
  <si>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</si>
  <si>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</si>
  <si>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</si>
  <si>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</si>
  <si>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</si>
  <si>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</si>
  <si>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</si>
  <si>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</si>
  <si>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</si>
  <si>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</si>
  <si>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</si>
  <si>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</si>
  <si>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</si>
  <si>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</si>
  <si>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</si>
  <si>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</si>
  <si>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</si>
  <si>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</si>
  <si>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</si>
  <si>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</si>
  <si>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</si>
  <si>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</si>
  <si>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</si>
  <si>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</si>
  <si>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</si>
  <si>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</si>
  <si>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</si>
  <si>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</si>
  <si>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</si>
  <si>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</si>
  <si>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</si>
  <si>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</si>
  <si>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</si>
  <si>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</si>
  <si>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</si>
  <si>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</si>
  <si>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</si>
  <si>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</si>
  <si>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</si>
  <si>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</si>
  <si>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</si>
  <si>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</si>
  <si>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</si>
  <si>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</si>
  <si>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</si>
  <si>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</si>
  <si>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</si>
  <si>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</si>
  <si>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</si>
  <si>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</si>
  <si>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</si>
  <si>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</si>
  <si>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</si>
  <si>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</si>
  <si>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</si>
  <si>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</si>
  <si>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</si>
  <si>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</si>
  <si>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</si>
  <si>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</si>
  <si>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</si>
  <si>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</si>
  <si>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</si>
  <si>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</si>
  <si>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</si>
  <si>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</si>
  <si>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</si>
  <si>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</si>
  <si>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</si>
  <si>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</si>
  <si>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</si>
  <si>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</si>
  <si>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</si>
  <si>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</si>
  <si>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</si>
  <si>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</si>
  <si>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</si>
  <si>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</si>
  <si>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</si>
  <si>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</si>
  <si>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</si>
  <si>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</si>
  <si>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</si>
  <si>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</si>
  <si>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</si>
  <si>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</si>
  <si>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</si>
  <si>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</si>
  <si>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</si>
  <si>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</si>
  <si>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</si>
  <si>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</si>
  <si>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</si>
  <si>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</si>
  <si>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</si>
  <si>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</si>
  <si>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</si>
  <si>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</si>
  <si>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</si>
  <si>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</si>
  <si>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</si>
  <si>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</si>
  <si>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</si>
  <si>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</si>
  <si>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</si>
  <si>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</si>
  <si>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</si>
  <si>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</si>
  <si>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</si>
  <si>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</si>
  <si>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</si>
  <si>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</si>
  <si>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</si>
  <si>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</si>
  <si>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</si>
  <si>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</si>
  <si>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</si>
  <si>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</si>
  <si>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</si>
  <si>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</si>
  <si>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</si>
  <si>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</si>
  <si>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</si>
  <si>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</si>
  <si>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</si>
  <si>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</si>
  <si>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</si>
  <si>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</si>
  <si>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</si>
  <si>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</si>
  <si>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</si>
  <si>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</si>
  <si>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</si>
  <si>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</si>
  <si>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</si>
  <si>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</si>
  <si>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</si>
  <si>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</si>
  <si>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</si>
  <si>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</si>
  <si>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</si>
  <si>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</si>
  <si>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</si>
  <si>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</si>
  <si>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</si>
  <si>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</si>
  <si>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</si>
  <si>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</si>
  <si>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</si>
  <si>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</si>
  <si>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</si>
  <si>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</si>
  <si>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</si>
  <si>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</si>
  <si>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</si>
  <si>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</si>
  <si>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</si>
  <si>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</si>
  <si>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</si>
  <si>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</si>
  <si>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</si>
  <si>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</si>
  <si>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</si>
  <si>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</si>
  <si>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</si>
  <si>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</si>
  <si>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</si>
  <si>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</si>
  <si>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</si>
  <si>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</si>
  <si>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</si>
  <si>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</si>
  <si>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</si>
  <si>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</si>
  <si>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</si>
  <si>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</si>
  <si>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</si>
  <si>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</si>
  <si>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</si>
  <si>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</si>
  <si>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</si>
  <si>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</si>
  <si>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</si>
  <si>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</si>
  <si>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</si>
  <si>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</si>
  <si>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</si>
  <si>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</si>
  <si>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</si>
  <si>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</si>
  <si>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</si>
  <si>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</si>
  <si>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</si>
  <si>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</si>
  <si>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</si>
  <si>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</si>
  <si>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</si>
  <si>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</si>
  <si>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</si>
  <si>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</si>
  <si>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</si>
  <si>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</si>
  <si>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</si>
  <si>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</si>
  <si>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</si>
  <si>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</si>
  <si>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</si>
  <si>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</si>
  <si>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</si>
  <si>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</si>
  <si>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</si>
  <si>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</si>
  <si>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</si>
  <si>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</si>
  <si>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</si>
  <si>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</si>
  <si>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</si>
  <si>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</si>
  <si>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</si>
  <si>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</si>
  <si>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</si>
  <si>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</si>
  <si>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</si>
  <si>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</si>
  <si>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</si>
  <si>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</si>
  <si>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</si>
  <si>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</si>
  <si>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</si>
  <si>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</si>
  <si>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</si>
  <si>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</si>
  <si>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</si>
  <si>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</si>
  <si>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</si>
  <si>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</si>
  <si>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</si>
  <si>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</si>
  <si>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</si>
  <si>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</si>
  <si>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</si>
  <si>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</si>
  <si>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</si>
  <si>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</si>
  <si>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</si>
  <si>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</si>
  <si>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</si>
  <si>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</si>
  <si>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</si>
  <si>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</si>
  <si>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</si>
  <si>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</si>
  <si>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</si>
  <si>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</si>
  <si>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</si>
  <si>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</si>
  <si>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</si>
  <si>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</si>
  <si>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</si>
  <si>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</si>
  <si>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</si>
  <si>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</si>
  <si>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</si>
  <si>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</si>
  <si>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</si>
  <si>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</si>
  <si>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</si>
  <si>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</si>
  <si>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</si>
  <si>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</si>
  <si>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</si>
  <si>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</si>
  <si>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</si>
  <si>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</si>
  <si>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</si>
  <si>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</si>
  <si>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</si>
  <si>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</si>
  <si>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</si>
  <si>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</si>
  <si>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</si>
  <si>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</si>
  <si>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</si>
  <si>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</si>
  <si>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</si>
  <si>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</si>
  <si>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</si>
  <si>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</si>
  <si>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</si>
  <si>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</si>
  <si>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</si>
  <si>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</si>
  <si>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</si>
  <si>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</si>
  <si>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</si>
  <si>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</si>
  <si>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</si>
  <si>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</si>
  <si>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</si>
  <si>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</si>
  <si>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</si>
  <si>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</si>
  <si>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</si>
  <si>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</si>
  <si>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</si>
  <si>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</si>
  <si>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</si>
  <si>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</si>
  <si>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</si>
  <si>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</si>
  <si>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</si>
  <si>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</si>
  <si>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</si>
  <si>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</si>
  <si>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</si>
  <si>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</si>
  <si>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</si>
  <si>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</si>
  <si>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</si>
  <si>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</si>
  <si>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</si>
  <si>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</si>
  <si>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</si>
  <si>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</si>
  <si>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</si>
  <si>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</si>
  <si>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</si>
  <si>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</si>
  <si>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</si>
  <si>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</si>
  <si>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</si>
  <si>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</si>
  <si>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</si>
  <si>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</si>
  <si>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</si>
  <si>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</si>
  <si>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</si>
  <si>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</si>
  <si>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</si>
  <si>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</si>
  <si>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</si>
  <si>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</si>
  <si>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</si>
  <si>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</si>
  <si>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</si>
  <si>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</si>
  <si>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</si>
  <si>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</si>
  <si>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</si>
  <si>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</si>
  <si>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</si>
  <si>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</si>
  <si>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</si>
  <si>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</si>
  <si>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</si>
  <si>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</si>
  <si>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</si>
  <si>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</si>
  <si>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</si>
  <si>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</si>
  <si>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</si>
  <si>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</si>
  <si>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</si>
  <si>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</si>
  <si>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</si>
  <si>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</si>
  <si>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</si>
  <si>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</si>
  <si>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</si>
  <si>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</si>
  <si>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</si>
  <si>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</si>
  <si>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</si>
  <si>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</si>
  <si>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</si>
  <si>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</si>
  <si>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</si>
  <si>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</si>
  <si>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</si>
  <si>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</si>
  <si>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</si>
  <si>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</si>
  <si>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</si>
  <si>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</si>
  <si>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</si>
  <si>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</si>
  <si>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</si>
  <si>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</si>
  <si>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</si>
  <si>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</si>
  <si>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</si>
  <si>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</si>
  <si>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</si>
  <si>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</si>
  <si>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</si>
  <si>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</si>
  <si>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</si>
  <si>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</si>
  <si>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</si>
  <si>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</si>
  <si>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</si>
  <si>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</si>
  <si>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</si>
  <si>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</si>
  <si>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</si>
  <si>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</si>
  <si>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</si>
  <si>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</si>
  <si>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</si>
  <si>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</si>
  <si>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</si>
  <si>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</si>
  <si>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</si>
  <si>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</si>
  <si>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</si>
  <si>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</si>
  <si>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</si>
  <si>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</si>
  <si>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</si>
  <si>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</si>
  <si>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</si>
  <si>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</si>
  <si>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</si>
  <si>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</si>
  <si>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</si>
  <si>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</si>
  <si>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</si>
  <si>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</si>
  <si>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</si>
  <si>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</si>
  <si>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</si>
  <si>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</si>
  <si>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</si>
  <si>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</si>
  <si>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</si>
  <si>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</si>
  <si>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</si>
  <si>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</si>
  <si>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</si>
  <si>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</si>
  <si>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</si>
  <si>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</si>
  <si>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</si>
  <si>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</si>
  <si>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</si>
  <si>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</si>
  <si>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</si>
  <si>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</si>
  <si>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</si>
  <si>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</si>
  <si>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</si>
  <si>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</si>
  <si>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</si>
  <si>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</si>
  <si>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</si>
  <si>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</si>
  <si>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</si>
  <si>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</si>
  <si>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</si>
  <si>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</si>
  <si>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</si>
  <si>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</si>
  <si>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</si>
  <si>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</si>
  <si>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</si>
  <si>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</si>
  <si>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</si>
  <si>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</si>
  <si>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</si>
  <si>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</si>
  <si>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</si>
  <si>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</si>
  <si>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</si>
  <si>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</si>
  <si>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</si>
  <si>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</si>
  <si>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</si>
  <si>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</si>
  <si>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</si>
  <si>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</si>
  <si>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</si>
  <si>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</si>
  <si>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</si>
  <si>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</si>
  <si>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</si>
  <si>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</si>
  <si>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</si>
  <si>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</si>
  <si>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</si>
  <si>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</si>
  <si>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</si>
  <si>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</si>
  <si>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</si>
  <si>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</si>
  <si>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</si>
  <si>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</si>
  <si>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</si>
  <si>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</si>
  <si>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</si>
  <si>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</si>
  <si>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</si>
  <si>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</si>
  <si>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</si>
  <si>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</si>
  <si>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</si>
  <si>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</si>
  <si>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</si>
  <si>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</si>
  <si>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</si>
  <si>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</si>
  <si>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</si>
  <si>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</si>
  <si>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</si>
  <si>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</si>
  <si>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</si>
  <si>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</si>
  <si>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</si>
  <si>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</si>
  <si>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</si>
  <si>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</si>
  <si>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</si>
  <si>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</si>
  <si>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</si>
  <si>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</si>
  <si>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</si>
  <si>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</si>
  <si>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</si>
  <si>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</si>
  <si>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</si>
  <si>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</si>
  <si>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</si>
  <si>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</si>
  <si>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</si>
  <si>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</si>
  <si>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</si>
  <si>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</si>
  <si>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</si>
  <si>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</si>
  <si>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</si>
  <si>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</si>
  <si>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</si>
  <si>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</si>
  <si>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</si>
  <si>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</si>
  <si>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</si>
  <si>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</si>
  <si>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</si>
  <si>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</si>
  <si>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</si>
  <si>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</si>
  <si>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</si>
  <si>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</si>
  <si>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</si>
  <si>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</si>
  <si>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</si>
  <si>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</si>
  <si>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</si>
  <si>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</si>
  <si>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</si>
  <si>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</si>
  <si>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</si>
  <si>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</si>
  <si>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</si>
  <si>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</si>
  <si>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</si>
  <si>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</si>
  <si>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</si>
  <si>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</si>
  <si>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</si>
  <si>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</si>
  <si>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</si>
  <si>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</si>
  <si>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</si>
  <si>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</si>
  <si>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</si>
  <si>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</si>
  <si>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</si>
  <si>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</si>
  <si>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</si>
  <si>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</si>
  <si>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</si>
  <si>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</si>
  <si>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</si>
  <si>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</si>
  <si>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</si>
  <si>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</si>
  <si>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</si>
  <si>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</si>
  <si>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</si>
  <si>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</si>
  <si>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</si>
  <si>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</si>
  <si>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</si>
  <si>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</si>
  <si>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</si>
  <si>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</si>
  <si>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</si>
  <si>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</si>
  <si>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</si>
  <si>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</si>
  <si>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</si>
  <si>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</si>
  <si>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</si>
  <si>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</si>
  <si>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</si>
  <si>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</si>
  <si>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</si>
  <si>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</si>
  <si>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</si>
  <si>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</si>
  <si>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</si>
  <si>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</si>
  <si>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</si>
  <si>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</si>
  <si>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</si>
  <si>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</si>
  <si>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</si>
  <si>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</si>
  <si>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</si>
  <si>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</si>
  <si>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</si>
  <si>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</si>
  <si>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</si>
  <si>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</si>
  <si>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</si>
  <si>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</si>
  <si>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</si>
  <si>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</si>
  <si>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</si>
  <si>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</si>
  <si>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</si>
  <si>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</si>
  <si>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</si>
  <si>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</si>
  <si>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</si>
  <si>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</si>
  <si>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</si>
  <si>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</si>
  <si>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</si>
  <si>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</si>
  <si>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</si>
  <si>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</si>
  <si>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</si>
  <si>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</si>
  <si>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</si>
  <si>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</si>
  <si>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</si>
  <si>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</si>
  <si>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</si>
  <si>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</si>
  <si>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</si>
  <si>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</si>
  <si>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</si>
  <si>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</si>
  <si>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</si>
  <si>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</si>
  <si>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</si>
  <si>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</si>
  <si>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</si>
  <si>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</si>
  <si>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</si>
  <si>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</si>
  <si>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</si>
  <si>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</si>
  <si>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</si>
  <si>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</si>
  <si>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</si>
  <si>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</si>
  <si>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</si>
  <si>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</si>
  <si>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</si>
  <si>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</si>
  <si>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</si>
  <si>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</si>
  <si>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</si>
  <si>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</si>
  <si>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</si>
  <si>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</si>
  <si>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</si>
  <si>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</si>
  <si>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</si>
  <si>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</si>
  <si>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</si>
  <si>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</si>
  <si>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</si>
  <si>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</si>
  <si>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</si>
  <si>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</si>
  <si>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</si>
  <si>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</si>
  <si>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</si>
  <si>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</si>
  <si>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</si>
  <si>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</si>
  <si>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</si>
  <si>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</si>
  <si>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</si>
  <si>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</si>
  <si>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</si>
  <si>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</si>
  <si>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</si>
  <si>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</si>
  <si>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</si>
  <si>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</si>
  <si>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</si>
  <si>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</si>
  <si>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</si>
  <si>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</si>
  <si>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</si>
  <si>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</si>
  <si>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</si>
  <si>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</si>
  <si>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</si>
  <si>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</si>
  <si>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</si>
  <si>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</si>
  <si>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</si>
  <si>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</si>
  <si>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</si>
  <si>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</si>
  <si>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</si>
  <si>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</si>
  <si>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</si>
  <si>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</si>
  <si>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</si>
  <si>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</si>
  <si>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</si>
  <si>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</si>
  <si>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</si>
  <si>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</si>
  <si>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</si>
  <si>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</si>
  <si>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</si>
  <si>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</si>
  <si>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</si>
  <si>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</si>
  <si>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</si>
  <si>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</si>
  <si>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</si>
  <si>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</si>
  <si>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</si>
  <si>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</si>
  <si>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</si>
  <si>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</si>
  <si>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</si>
  <si>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</si>
  <si>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</si>
  <si>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</si>
  <si>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</si>
  <si>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</si>
  <si>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</si>
  <si>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</si>
  <si>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</si>
  <si>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</si>
  <si>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</si>
  <si>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</si>
  <si>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</si>
  <si>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</si>
  <si>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</si>
  <si>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</si>
  <si>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</si>
  <si>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</si>
  <si>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</si>
  <si>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</si>
  <si>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</si>
  <si>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</si>
  <si>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</si>
  <si>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</si>
  <si>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</si>
  <si>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</si>
  <si>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</si>
  <si>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</si>
  <si>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</si>
  <si>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</si>
  <si>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</si>
  <si>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</si>
  <si>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</si>
  <si>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</si>
  <si>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</si>
  <si>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</si>
  <si>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</si>
  <si>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</si>
  <si>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</si>
  <si>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</si>
  <si>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</si>
  <si>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</si>
  <si>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</si>
  <si>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</si>
  <si>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</si>
  <si>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</si>
  <si>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</si>
  <si>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</si>
  <si>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</si>
  <si>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</si>
  <si>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</si>
  <si>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</si>
  <si>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</si>
  <si>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</si>
  <si>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</si>
  <si>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</si>
  <si>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</si>
  <si>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</si>
  <si>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</si>
  <si>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</si>
  <si>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</si>
  <si>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</si>
  <si>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</si>
  <si>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</si>
  <si>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</si>
  <si>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</si>
  <si>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</si>
  <si>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</si>
  <si>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</si>
  <si>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</si>
  <si>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</si>
  <si>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</si>
  <si>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</si>
  <si>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</si>
  <si>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</si>
  <si>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</si>
  <si>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</si>
  <si>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</si>
  <si>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</si>
  <si>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</si>
  <si>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</si>
  <si>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</si>
  <si>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</si>
  <si>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</si>
  <si>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</si>
  <si>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</si>
  <si>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</si>
  <si>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</si>
  <si>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</si>
  <si>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</si>
  <si>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</si>
  <si>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</si>
  <si>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</si>
  <si>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</si>
  <si>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</si>
  <si>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</si>
  <si>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</si>
  <si>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</si>
  <si>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</si>
  <si>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</si>
  <si>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</si>
  <si>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</si>
  <si>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</si>
  <si>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</si>
  <si>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</si>
  <si>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</si>
  <si>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</si>
  <si>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</si>
  <si>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</si>
  <si>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</si>
  <si>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</si>
  <si>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</si>
  <si>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</si>
  <si>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</si>
  <si>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</si>
  <si>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</si>
  <si>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</si>
  <si>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</si>
  <si>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</si>
  <si>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</si>
  <si>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</si>
  <si>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</si>
  <si>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</si>
  <si>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</si>
  <si>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</si>
  <si>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</si>
  <si>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</si>
  <si>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</si>
  <si>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</si>
  <si>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</si>
  <si>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</si>
  <si>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</si>
  <si>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</si>
  <si>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</si>
  <si>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</si>
  <si>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</si>
  <si>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</si>
  <si>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</si>
  <si>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</si>
  <si>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</si>
  <si>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</si>
  <si>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</si>
  <si>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</si>
  <si>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</si>
  <si>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</si>
  <si>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</si>
  <si>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</si>
  <si>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</si>
  <si>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</si>
  <si>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</si>
  <si>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</si>
  <si>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</si>
  <si>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</si>
  <si>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</si>
  <si>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</si>
  <si>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</si>
  <si>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</si>
  <si>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</si>
  <si>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</si>
  <si>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</si>
  <si>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</si>
  <si>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</si>
  <si>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</si>
  <si>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</si>
  <si>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</si>
  <si>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</si>
  <si>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</si>
  <si>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</si>
  <si>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</si>
  <si>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</si>
  <si>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</si>
  <si>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</si>
  <si>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</si>
  <si>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</si>
  <si>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</si>
  <si>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</si>
  <si>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</si>
  <si>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</si>
  <si>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</si>
  <si>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</si>
  <si>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</si>
  <si>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</si>
  <si>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</si>
  <si>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</si>
  <si>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</si>
  <si>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</si>
  <si>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</si>
  <si>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</si>
  <si>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</si>
  <si>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</si>
  <si>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</si>
  <si>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</si>
  <si>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</si>
  <si>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</si>
  <si>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</si>
  <si>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</si>
  <si>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</si>
  <si>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</si>
  <si>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</si>
  <si>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</si>
  <si>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</si>
  <si>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</si>
  <si>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</si>
  <si>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</si>
  <si>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</si>
  <si>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</si>
  <si>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</si>
  <si>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</si>
  <si>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</si>
  <si>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</si>
  <si>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</si>
  <si>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</si>
  <si>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</si>
  <si>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</si>
  <si>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</si>
  <si>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</si>
  <si>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</si>
  <si>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</si>
  <si>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</si>
  <si>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</si>
  <si>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</si>
  <si>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</si>
  <si>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</si>
  <si>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</si>
  <si>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</si>
  <si>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</si>
  <si>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</si>
  <si>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</si>
  <si>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</si>
  <si>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</si>
  <si>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</si>
  <si>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</si>
  <si>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</si>
  <si>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</si>
  <si>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</si>
  <si>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</si>
  <si>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</si>
  <si>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</si>
  <si>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</si>
  <si>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</si>
  <si>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</si>
  <si>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</si>
  <si>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</si>
  <si>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</si>
  <si>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</si>
  <si>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</si>
  <si>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</si>
  <si>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</si>
  <si>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</si>
  <si>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</si>
  <si>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</si>
  <si>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</si>
  <si>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</si>
  <si>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</si>
  <si>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</si>
  <si>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</si>
  <si>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</si>
  <si>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</si>
  <si>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</si>
  <si>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</si>
  <si>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</si>
  <si>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</si>
  <si>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</si>
  <si>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</si>
  <si>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</si>
  <si>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</si>
  <si>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</si>
  <si>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</si>
  <si>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</si>
  <si>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</si>
  <si>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</si>
  <si>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</si>
  <si>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</si>
  <si>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</si>
  <si>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</si>
  <si>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</si>
  <si>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</si>
  <si>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</si>
  <si>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</si>
  <si>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</si>
  <si>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</si>
  <si>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</si>
  <si>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</si>
  <si>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</si>
  <si>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</si>
  <si>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</si>
  <si>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</si>
  <si>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</si>
  <si>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</si>
  <si>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</si>
  <si>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</si>
  <si>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</si>
  <si>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</si>
  <si>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</si>
  <si>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</si>
  <si>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</si>
  <si>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</si>
  <si>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</si>
  <si>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</si>
  <si>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</si>
  <si>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</si>
  <si>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</si>
  <si>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</si>
  <si>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</si>
  <si>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</si>
  <si>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</si>
  <si>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</si>
  <si>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</si>
  <si>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</si>
  <si>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</si>
  <si>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</si>
  <si>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</si>
  <si>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</si>
  <si>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</si>
  <si>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</si>
  <si>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</si>
  <si>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</si>
  <si>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</si>
  <si>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</si>
  <si>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</si>
  <si>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</si>
  <si>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</si>
  <si>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</si>
  <si>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</si>
  <si>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</si>
  <si>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</si>
  <si>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</si>
  <si>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</si>
  <si>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</si>
  <si>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</si>
  <si>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</si>
  <si>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</si>
  <si>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</si>
  <si>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</si>
  <si>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</si>
  <si>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</si>
  <si>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</si>
  <si>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</si>
  <si>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</si>
  <si>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</si>
  <si>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</si>
  <si>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</si>
  <si>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</si>
  <si>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</si>
  <si>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</si>
  <si>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</si>
  <si>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</si>
  <si>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</si>
  <si>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</si>
  <si>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</si>
  <si>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</si>
  <si>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</si>
  <si>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</si>
  <si>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</si>
  <si>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</si>
  <si>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</si>
  <si>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</si>
  <si>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</si>
  <si>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</si>
  <si>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</si>
  <si>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</si>
  <si>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</si>
  <si>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</si>
  <si>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</si>
  <si>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</si>
  <si>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</si>
  <si>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</si>
  <si>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</si>
  <si>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</si>
  <si>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</si>
  <si>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</si>
  <si>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</si>
  <si>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</si>
  <si>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</si>
  <si>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</si>
  <si>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</si>
  <si>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</si>
  <si>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</si>
  <si>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</si>
  <si>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</si>
  <si>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</si>
  <si>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</si>
  <si>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</si>
  <si>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</si>
  <si>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</si>
  <si>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</si>
  <si>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</si>
  <si>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</si>
  <si>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</si>
  <si>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</si>
  <si>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</si>
  <si>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</si>
  <si>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</si>
  <si>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</si>
  <si>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</si>
  <si>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</si>
  <si>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</si>
  <si>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</si>
  <si>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</si>
  <si>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</si>
  <si>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</si>
  <si>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</si>
  <si>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</si>
  <si>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</si>
  <si>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</si>
  <si>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</si>
  <si>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</si>
  <si>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</si>
  <si>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</si>
  <si>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</si>
  <si>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</si>
  <si>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</si>
  <si>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</si>
  <si>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</si>
  <si>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</si>
  <si>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</si>
  <si>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</si>
  <si>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</si>
  <si>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</si>
  <si>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</si>
  <si>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</si>
  <si>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</si>
  <si>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</si>
  <si>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</si>
  <si>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</si>
  <si>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</si>
  <si>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</si>
  <si>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</si>
  <si>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</si>
  <si>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</si>
  <si>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</si>
  <si>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</si>
  <si>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</si>
  <si>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</si>
  <si>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</si>
  <si>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</si>
  <si>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</si>
  <si>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</si>
  <si>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</si>
  <si>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</si>
  <si>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</si>
  <si>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</si>
  <si>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</si>
  <si>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</si>
  <si>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</si>
  <si>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</si>
  <si>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</si>
  <si>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</si>
  <si>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</si>
  <si>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</si>
  <si>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</si>
  <si>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</si>
  <si>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</si>
  <si>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</si>
  <si>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</si>
  <si>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</si>
  <si>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</si>
  <si>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</si>
  <si>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</si>
  <si>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</si>
  <si>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</si>
  <si>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</si>
  <si>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</si>
  <si>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</si>
  <si>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</si>
  <si>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</si>
  <si>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</si>
  <si>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</si>
  <si>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</si>
  <si>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</si>
  <si>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</si>
  <si>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</si>
  <si>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</si>
  <si>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</si>
  <si>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</si>
  <si>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</si>
  <si>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</si>
  <si>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</si>
  <si>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</si>
  <si>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</si>
  <si>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</si>
  <si>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</si>
  <si>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</si>
  <si>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</si>
  <si>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</si>
  <si>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</si>
  <si>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</si>
  <si>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</si>
  <si>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</si>
  <si>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</si>
  <si>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</si>
  <si>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</si>
  <si>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</si>
  <si>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</si>
  <si>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</si>
  <si>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</si>
  <si>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</si>
  <si>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</si>
  <si>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</si>
  <si>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</si>
  <si>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</si>
  <si>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</si>
  <si>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</si>
  <si>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</si>
  <si>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</si>
  <si>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</si>
  <si>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</si>
  <si>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</si>
  <si>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</si>
  <si>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</si>
  <si>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</si>
  <si>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</si>
  <si>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</si>
  <si>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</si>
  <si>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</si>
  <si>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</si>
  <si>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</si>
  <si>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</si>
  <si>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</si>
  <si>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</si>
  <si>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</si>
  <si>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</si>
  <si>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</si>
  <si>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</si>
  <si>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</si>
  <si>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</si>
  <si>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</si>
  <si>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</si>
  <si>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</si>
  <si>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</si>
  <si>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</si>
  <si>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</si>
  <si>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</si>
  <si>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</si>
  <si>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</si>
  <si>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</si>
  <si>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</si>
  <si>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</si>
  <si>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</si>
  <si>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</si>
  <si>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</si>
  <si>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</si>
  <si>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</si>
  <si>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</si>
  <si>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</si>
  <si>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</si>
  <si>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</si>
  <si>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</si>
  <si>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</si>
  <si>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</si>
  <si>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</si>
  <si>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</si>
  <si>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</si>
  <si>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</si>
  <si>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</si>
  <si>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</si>
  <si>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</si>
  <si>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</si>
  <si>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</si>
  <si>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</si>
  <si>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</si>
  <si>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</si>
  <si>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</si>
  <si>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</si>
  <si>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</si>
  <si>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</si>
  <si>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</si>
  <si>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</si>
  <si>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</si>
  <si>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</si>
  <si>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</si>
  <si>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</si>
  <si>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</si>
  <si>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</si>
  <si>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</si>
  <si>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</si>
  <si>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</si>
  <si>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</si>
  <si>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</si>
  <si>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</si>
  <si>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</si>
  <si>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</si>
  <si>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</si>
  <si>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</si>
  <si>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</si>
  <si>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</si>
  <si>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</si>
  <si>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</si>
  <si>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</si>
  <si>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</si>
  <si>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</si>
  <si>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</si>
  <si>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</si>
  <si>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</si>
  <si>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</si>
  <si>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</si>
  <si>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</si>
  <si>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</si>
  <si>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</si>
  <si>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</si>
  <si>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</si>
  <si>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</si>
  <si>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</si>
  <si>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</si>
  <si>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</si>
  <si>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</si>
  <si>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</si>
  <si>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</si>
  <si>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</si>
  <si>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</si>
  <si>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</si>
  <si>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</si>
  <si>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</si>
  <si>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</si>
  <si>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</si>
  <si>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</si>
  <si>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</si>
  <si>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</si>
  <si>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</si>
  <si>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</si>
  <si>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</si>
  <si>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</si>
  <si>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</si>
  <si>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</si>
  <si>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</si>
  <si>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</si>
  <si>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</si>
  <si>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</si>
  <si>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</si>
  <si>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</si>
  <si>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</si>
  <si>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</si>
  <si>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</si>
  <si>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</si>
  <si>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</si>
  <si>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</si>
  <si>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</si>
  <si>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</si>
  <si>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</si>
  <si>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</si>
  <si>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</si>
  <si>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</si>
  <si>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</si>
  <si>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</si>
  <si>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</si>
  <si>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</si>
  <si>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</si>
  <si>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</si>
  <si>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</si>
  <si>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</si>
  <si>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</si>
  <si>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</si>
  <si>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</si>
  <si>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</si>
  <si>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</si>
  <si>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</si>
  <si>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</si>
  <si>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</si>
  <si>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</si>
  <si>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</si>
  <si>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</si>
  <si>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</si>
  <si>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</si>
  <si>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</si>
  <si>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</si>
  <si>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</si>
  <si>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</si>
  <si>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</si>
  <si>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</si>
  <si>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</si>
  <si>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</si>
  <si>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</si>
  <si>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</si>
  <si>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</si>
  <si>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</si>
  <si>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</si>
  <si>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</si>
  <si>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</si>
  <si>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</si>
  <si>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</si>
  <si>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</si>
  <si>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</si>
  <si>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</si>
  <si>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</si>
  <si>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</si>
  <si>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</si>
  <si>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</si>
  <si>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</si>
  <si>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</si>
  <si>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</si>
  <si>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</si>
  <si>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</si>
  <si>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</si>
  <si>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</si>
  <si>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</si>
  <si>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</si>
  <si>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</si>
  <si>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</si>
  <si>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</si>
  <si>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</si>
  <si>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</si>
  <si>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</si>
  <si>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</si>
  <si>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</si>
  <si>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</si>
  <si>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</si>
  <si>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</si>
  <si>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</si>
  <si>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</si>
  <si>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</si>
  <si>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</si>
  <si>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</si>
  <si>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</si>
  <si>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</si>
  <si>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</si>
  <si>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</si>
  <si>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</si>
  <si>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</si>
  <si>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</si>
  <si>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</si>
  <si>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</si>
  <si>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</si>
  <si>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</si>
  <si>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</si>
  <si>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</si>
  <si>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</si>
  <si>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</si>
  <si>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</si>
  <si>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</si>
  <si>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</si>
  <si>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</si>
  <si>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</si>
  <si>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</si>
  <si>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</si>
  <si>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</si>
  <si>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</si>
  <si>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</si>
  <si>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</si>
  <si>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</si>
  <si>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</si>
  <si>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</si>
  <si>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</si>
  <si>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</si>
  <si>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</si>
  <si>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</si>
  <si>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</si>
  <si>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</si>
  <si>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</si>
  <si>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</si>
  <si>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</si>
  <si>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</si>
  <si>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</si>
  <si>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</si>
  <si>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</si>
  <si>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</si>
  <si>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</si>
  <si>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</si>
  <si>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</si>
  <si>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</si>
  <si>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</si>
  <si>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</si>
  <si>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</si>
  <si>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</si>
  <si>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</si>
  <si>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</si>
  <si>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</si>
  <si>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</si>
  <si>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</si>
  <si>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</si>
  <si>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</si>
  <si>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</si>
  <si>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</si>
  <si>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</si>
  <si>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</si>
  <si>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</si>
  <si>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</si>
  <si>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</si>
  <si>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</si>
  <si>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</si>
  <si>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</si>
  <si>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</si>
  <si>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</si>
  <si>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</si>
  <si>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</si>
  <si>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</si>
  <si>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</si>
  <si>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</si>
  <si>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</si>
  <si>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</si>
  <si>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</si>
  <si>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</si>
  <si>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</si>
  <si>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</si>
  <si>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</si>
  <si>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</si>
  <si>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</si>
  <si>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</si>
  <si>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</si>
  <si>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</si>
  <si>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</si>
  <si>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</si>
  <si>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</si>
  <si>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</si>
  <si>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</si>
  <si>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</si>
  <si>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</si>
  <si>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</si>
  <si>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</si>
  <si>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</si>
  <si>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</si>
  <si>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</si>
  <si>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</si>
  <si>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</si>
  <si>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</si>
  <si>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</si>
  <si>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</si>
  <si>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</si>
  <si>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</si>
  <si>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</si>
  <si>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</si>
  <si>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</si>
  <si>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</si>
  <si>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</si>
  <si>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</si>
  <si>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</si>
  <si>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</si>
  <si>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</si>
  <si>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</si>
  <si>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</si>
  <si>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</si>
  <si>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</si>
  <si>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</si>
  <si>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</si>
  <si>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</si>
  <si>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</si>
  <si>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</si>
  <si>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</si>
  <si>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</si>
  <si>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</si>
  <si>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</si>
  <si>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</si>
  <si>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</si>
  <si>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</si>
  <si>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</si>
  <si>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</si>
  <si>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</si>
  <si>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</si>
  <si>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</si>
  <si>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</si>
  <si>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</si>
  <si>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</si>
  <si>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</si>
  <si>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</si>
  <si>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</si>
  <si>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</si>
  <si>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</si>
  <si>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</si>
  <si>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</si>
  <si>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</si>
  <si>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</si>
  <si>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</si>
  <si>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</si>
  <si>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</si>
  <si>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</si>
  <si>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</si>
  <si>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</si>
  <si>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</si>
  <si>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</si>
  <si>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</si>
  <si>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</si>
  <si>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</si>
  <si>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</si>
  <si>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</si>
  <si>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</si>
  <si>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</si>
  <si>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</si>
  <si>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</si>
  <si>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</si>
  <si>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</si>
  <si>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</si>
  <si>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</si>
  <si>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</si>
  <si>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</si>
  <si>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</si>
  <si>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</si>
  <si>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</si>
  <si>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</si>
  <si>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</si>
  <si>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</si>
  <si>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</si>
  <si>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</si>
  <si>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</si>
  <si>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</si>
  <si>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</si>
  <si>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</si>
  <si>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</si>
  <si>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</si>
  <si>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</si>
  <si>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</si>
  <si>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</si>
  <si>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</si>
  <si>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</si>
  <si>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</si>
  <si>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</si>
  <si>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</si>
  <si>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</si>
  <si>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</si>
  <si>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</si>
  <si>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</si>
  <si>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</si>
  <si>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</si>
  <si>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</si>
  <si>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</si>
  <si>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</si>
  <si>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</si>
  <si>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</si>
  <si>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</si>
  <si>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</si>
  <si>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</si>
  <si>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</si>
  <si>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</si>
  <si>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</si>
  <si>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</si>
  <si>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</si>
  <si>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</si>
  <si>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</si>
  <si>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</si>
  <si>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</si>
  <si>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</si>
  <si>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</si>
  <si>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</si>
  <si>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</si>
  <si>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</si>
  <si>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</si>
  <si>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</si>
  <si>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</si>
  <si>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</si>
  <si>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</si>
  <si>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</si>
  <si>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</si>
  <si>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</si>
  <si>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</si>
  <si>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</si>
  <si>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</si>
  <si>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</si>
  <si>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</si>
  <si>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</si>
  <si>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</si>
  <si>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</si>
  <si>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</si>
  <si>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</si>
  <si>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</si>
  <si>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</si>
  <si>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</si>
  <si>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</si>
  <si>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</si>
  <si>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</si>
  <si>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</si>
  <si>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</si>
  <si>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</si>
  <si>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</si>
  <si>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</si>
  <si>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</si>
  <si>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</si>
  <si>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</si>
  <si>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</si>
  <si>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</si>
  <si>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</si>
  <si>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</si>
  <si>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</si>
  <si>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</si>
  <si>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</si>
  <si>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</si>
  <si>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</si>
  <si>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</si>
  <si>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</si>
  <si>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</si>
  <si>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</si>
  <si>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</si>
  <si>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</si>
  <si>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</si>
  <si>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</si>
  <si>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</si>
  <si>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</si>
  <si>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</si>
  <si>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</si>
  <si>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</si>
  <si>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</si>
  <si>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</si>
  <si>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</si>
  <si>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</si>
  <si>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</si>
  <si>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</si>
  <si>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</si>
  <si>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</si>
  <si>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</si>
  <si>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</si>
  <si>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</si>
  <si>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</si>
  <si>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</si>
  <si>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</si>
  <si>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</si>
  <si>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</si>
  <si>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</si>
  <si>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</si>
  <si>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</si>
  <si>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</si>
  <si>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</si>
  <si>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</si>
  <si>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</si>
  <si>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</si>
  <si>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</si>
  <si>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</si>
  <si>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</si>
  <si>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</si>
  <si>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</si>
  <si>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</si>
  <si>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</si>
  <si>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</si>
  <si>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</si>
  <si>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</si>
  <si>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</si>
  <si>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</si>
  <si>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</si>
  <si>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</si>
  <si>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</si>
  <si>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</si>
  <si>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</si>
  <si>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</si>
  <si>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</si>
  <si>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</si>
  <si>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</si>
  <si>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</si>
  <si>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</si>
  <si>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</si>
  <si>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</si>
  <si>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</si>
  <si>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</si>
  <si>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</si>
  <si>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</si>
  <si>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</si>
  <si>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</si>
  <si>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</si>
  <si>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</si>
  <si>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</si>
  <si>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</si>
  <si>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</si>
  <si>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</si>
  <si>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</si>
  <si>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</si>
  <si>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</si>
  <si>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</si>
  <si>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</si>
  <si>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</si>
  <si>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</si>
  <si>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</si>
  <si>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</si>
  <si>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</si>
  <si>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</si>
  <si>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</si>
  <si>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</si>
  <si>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</si>
  <si>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</si>
  <si>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</si>
  <si>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</si>
  <si>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</si>
  <si>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</si>
  <si>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</si>
  <si>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</si>
  <si>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</si>
  <si>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</si>
  <si>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</si>
  <si>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</si>
  <si>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</si>
  <si>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</si>
  <si>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</si>
  <si>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</si>
  <si>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</si>
  <si>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</si>
  <si>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</si>
  <si>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</si>
  <si>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</si>
  <si>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</si>
  <si>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</si>
  <si>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</si>
  <si>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</si>
  <si>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</si>
  <si>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</si>
  <si>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</si>
  <si>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</si>
  <si>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</si>
  <si>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</si>
  <si>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</si>
  <si>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</si>
  <si>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</si>
  <si>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</si>
  <si>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</si>
  <si>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</si>
  <si>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</si>
  <si>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</si>
  <si>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</si>
  <si>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</si>
  <si>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</si>
  <si>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</si>
  <si>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</si>
  <si>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</si>
  <si>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</si>
  <si>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</si>
  <si>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</si>
  <si>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</si>
  <si>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</si>
  <si>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</si>
  <si>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</si>
  <si>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</si>
  <si>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</si>
  <si>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</si>
  <si>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</si>
  <si>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</si>
  <si>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</si>
  <si>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</si>
  <si>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</si>
  <si>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</si>
  <si>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</si>
  <si>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</si>
  <si>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</si>
  <si>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</si>
  <si>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</si>
  <si>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</si>
  <si>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</si>
  <si>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</si>
  <si>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</si>
  <si>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</si>
  <si>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</si>
  <si>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</si>
  <si>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</si>
  <si>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</si>
  <si>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</si>
  <si>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</si>
  <si>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</si>
  <si>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</si>
  <si>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</si>
  <si>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</si>
  <si>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</si>
  <si>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</si>
  <si>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</si>
  <si>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</si>
  <si>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</si>
  <si>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</si>
  <si>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</si>
  <si>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</si>
  <si>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</si>
  <si>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</si>
  <si>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</si>
  <si>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</si>
  <si>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</si>
  <si>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</si>
  <si>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</si>
  <si>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</si>
  <si>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</si>
  <si>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</si>
  <si>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</si>
  <si>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</si>
  <si>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</si>
  <si>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</si>
  <si>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</si>
  <si>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</si>
  <si>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</si>
  <si>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</si>
  <si>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</si>
  <si>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</si>
  <si>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</si>
  <si>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</si>
  <si>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</si>
  <si>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</si>
  <si>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</si>
  <si>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</si>
  <si>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</si>
  <si>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</si>
  <si>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</si>
  <si>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</si>
  <si>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</si>
  <si>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</si>
  <si>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</si>
  <si>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</si>
  <si>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</si>
  <si>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</si>
  <si>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</si>
  <si>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</si>
  <si>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</si>
  <si>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</si>
  <si>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</si>
  <si>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</si>
  <si>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</si>
  <si>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</si>
  <si>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</si>
  <si>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</si>
  <si>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</si>
  <si>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</si>
  <si>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</si>
  <si>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</si>
  <si>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</si>
  <si>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</si>
  <si>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</si>
  <si>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</si>
  <si>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</si>
  <si>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</si>
  <si>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</si>
  <si>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</si>
  <si>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</si>
  <si>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</si>
  <si>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</si>
  <si>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</si>
  <si>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</si>
  <si>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</si>
  <si>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</si>
  <si>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</si>
  <si>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</si>
  <si>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</si>
  <si>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</si>
  <si>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</si>
  <si>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</si>
  <si>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</si>
  <si>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</si>
  <si>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</si>
  <si>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</si>
  <si>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</si>
  <si>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</si>
  <si>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</si>
  <si>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</si>
  <si>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</si>
  <si>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</si>
  <si>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</si>
  <si>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</si>
  <si>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</si>
  <si>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</si>
  <si>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</si>
  <si>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</si>
  <si>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</si>
  <si>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</si>
  <si>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</si>
  <si>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</si>
  <si>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</si>
  <si>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</si>
  <si>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</si>
  <si>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</si>
  <si>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</si>
  <si>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</si>
  <si>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</si>
  <si>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</si>
  <si>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</si>
  <si>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</si>
  <si>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</si>
  <si>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</si>
  <si>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</si>
  <si>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</si>
  <si>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</si>
  <si>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</si>
  <si>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</si>
  <si>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</si>
  <si>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</si>
  <si>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</si>
  <si>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</si>
  <si>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</si>
  <si>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</si>
  <si>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</si>
  <si>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</si>
  <si>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</si>
  <si>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</si>
  <si>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</si>
  <si>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</si>
  <si>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</si>
  <si>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</si>
  <si>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</si>
  <si>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</si>
  <si>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</si>
  <si>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</si>
  <si>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</si>
  <si>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</si>
  <si>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</si>
  <si>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</si>
  <si>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</si>
  <si>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</si>
  <si>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</si>
  <si>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</si>
  <si>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</si>
  <si>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</si>
  <si>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</si>
  <si>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</si>
  <si>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</si>
  <si>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</si>
  <si>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</si>
  <si>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</si>
  <si>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</si>
  <si>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</si>
  <si>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</si>
  <si>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</si>
  <si>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</si>
  <si>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</si>
  <si>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</si>
  <si>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</si>
  <si>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</si>
  <si>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</si>
  <si>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</si>
  <si>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</si>
  <si>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</si>
  <si>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</si>
  <si>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</si>
  <si>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</si>
  <si>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</si>
  <si>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</si>
  <si>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</si>
  <si>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</si>
  <si>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</si>
  <si>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</si>
  <si>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</si>
  <si>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</si>
  <si>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</si>
  <si>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</si>
  <si>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</si>
  <si>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</si>
  <si>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</si>
  <si>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</si>
  <si>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</si>
  <si>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</si>
  <si>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</si>
  <si>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</si>
  <si>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</si>
  <si>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</si>
  <si>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</si>
  <si>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</si>
  <si>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</si>
  <si>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</si>
  <si>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</si>
  <si>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</si>
  <si>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</si>
  <si>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</si>
  <si>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</si>
  <si>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</si>
  <si>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</si>
  <si>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</si>
  <si>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</si>
  <si>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</si>
  <si>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</si>
  <si>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</si>
  <si>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</si>
  <si>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</si>
  <si>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</si>
  <si>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</si>
  <si>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</si>
  <si>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</si>
  <si>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</si>
  <si>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</si>
  <si>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</si>
  <si>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</si>
  <si>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</si>
  <si>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</si>
  <si>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</si>
  <si>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</si>
  <si>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</si>
  <si>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</si>
  <si>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</si>
  <si>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</si>
  <si>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</si>
  <si>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</si>
  <si>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</si>
  <si>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</si>
  <si>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</si>
  <si>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</si>
  <si>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</si>
  <si>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</si>
  <si>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</si>
  <si>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</si>
  <si>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</si>
  <si>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</si>
  <si>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</si>
  <si>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</si>
  <si>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</si>
  <si>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</si>
  <si>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</si>
  <si>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</si>
  <si>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</si>
  <si>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</si>
  <si>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</si>
  <si>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</si>
  <si>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</si>
  <si>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</si>
  <si>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</si>
  <si>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</si>
  <si>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</si>
  <si>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</si>
  <si>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</si>
  <si>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</si>
  <si>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</si>
  <si>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</si>
  <si>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</si>
  <si>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</si>
  <si>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</si>
  <si>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</si>
  <si>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</si>
  <si>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</si>
  <si>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</si>
  <si>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</si>
  <si>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</si>
  <si>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</si>
  <si>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</si>
  <si>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</si>
  <si>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</si>
  <si>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</si>
  <si>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</si>
  <si>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</si>
  <si>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</si>
  <si>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</si>
  <si>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</si>
  <si>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</si>
  <si>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</si>
  <si>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</si>
  <si>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</si>
  <si>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</si>
  <si>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</si>
  <si>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</si>
  <si>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</si>
  <si>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</si>
  <si>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</si>
  <si>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</si>
  <si>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</si>
  <si>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</si>
  <si>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</si>
  <si>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</si>
  <si>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</si>
  <si>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</si>
  <si>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</si>
  <si>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</si>
  <si>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</si>
  <si>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</si>
  <si>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</si>
  <si>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</si>
  <si>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</si>
  <si>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</si>
  <si>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</si>
  <si>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</si>
  <si>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</si>
  <si>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</si>
  <si>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</si>
  <si>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</si>
  <si>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</si>
  <si>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</si>
  <si>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</si>
  <si>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</si>
  <si>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</si>
  <si>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</si>
  <si>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</si>
  <si>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</si>
  <si>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</si>
  <si>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</si>
  <si>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</si>
  <si>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</si>
  <si>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</si>
  <si>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</si>
  <si>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</si>
  <si>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</si>
  <si>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</si>
  <si>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</si>
  <si>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</si>
  <si>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</si>
  <si>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</si>
  <si>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</si>
  <si>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</si>
  <si>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</si>
  <si>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</si>
  <si>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</si>
  <si>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</si>
  <si>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</si>
  <si>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</si>
  <si>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</si>
  <si>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</si>
  <si>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</si>
  <si>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</si>
  <si>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</si>
  <si>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</si>
  <si>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</si>
  <si>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</si>
  <si>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</si>
  <si>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</si>
  <si>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</si>
  <si>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</si>
  <si>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</si>
  <si>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</si>
  <si>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</si>
  <si>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</si>
  <si>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</si>
  <si>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</si>
  <si>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</si>
  <si>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</si>
  <si>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</si>
  <si>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</si>
  <si>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</si>
  <si>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</si>
  <si>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</si>
  <si>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</si>
  <si>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</si>
  <si>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</si>
  <si>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</si>
  <si>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</si>
  <si>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</si>
  <si>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</si>
  <si>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</si>
  <si>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</si>
  <si>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</si>
  <si>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</si>
  <si>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</si>
  <si>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</si>
  <si>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</si>
  <si>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</si>
  <si>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</si>
  <si>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</si>
  <si>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</si>
  <si>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</si>
  <si>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</si>
  <si>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</si>
  <si>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</si>
  <si>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</si>
  <si>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</si>
  <si>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</si>
  <si>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</si>
  <si>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</si>
  <si>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</si>
  <si>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</si>
  <si>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</si>
  <si>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</si>
  <si>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</si>
  <si>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</si>
  <si>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</si>
  <si>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</si>
  <si>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</si>
  <si>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</si>
  <si>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</si>
  <si>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</si>
  <si>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</si>
  <si>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</si>
  <si>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</si>
  <si>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</si>
  <si>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</si>
  <si>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</si>
  <si>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</si>
  <si>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</si>
  <si>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</si>
  <si>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</si>
  <si>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</si>
  <si>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</si>
  <si>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</si>
  <si>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</si>
  <si>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</si>
  <si>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</si>
  <si>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</si>
  <si>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</si>
  <si>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</si>
  <si>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</si>
  <si>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</si>
  <si>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</si>
  <si>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</si>
  <si>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</si>
  <si>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</si>
  <si>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</si>
  <si>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</si>
  <si>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</si>
  <si>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</si>
  <si>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</si>
  <si>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</si>
  <si>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</si>
  <si>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</si>
  <si>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</si>
  <si>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</si>
  <si>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</si>
  <si>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</si>
  <si>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</si>
  <si>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</si>
  <si>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</si>
  <si>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</si>
  <si>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</si>
  <si>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</si>
  <si>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</si>
  <si>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</si>
  <si>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</si>
  <si>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</si>
  <si>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</si>
  <si>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</si>
  <si>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</si>
  <si>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</si>
  <si>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</si>
  <si>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</si>
  <si>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</si>
  <si>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</si>
  <si>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</si>
  <si>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</si>
  <si>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</si>
  <si>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</si>
  <si>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</si>
  <si>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</si>
  <si>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</si>
  <si>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</si>
  <si>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</si>
  <si>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</si>
  <si>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</si>
  <si>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</si>
  <si>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</si>
  <si>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</si>
  <si>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</si>
  <si>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</si>
  <si>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</si>
  <si>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</si>
  <si>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</si>
  <si>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</si>
  <si>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</si>
  <si>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</si>
  <si>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</si>
  <si>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</si>
  <si>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</si>
  <si>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</si>
  <si>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</si>
  <si>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</si>
  <si>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</si>
  <si>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</si>
  <si>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</si>
  <si>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</si>
  <si>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</si>
  <si>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</si>
  <si>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</si>
  <si>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</si>
  <si>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</si>
  <si>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</si>
  <si>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</si>
  <si>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</si>
  <si>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</si>
  <si>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</si>
  <si>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</si>
  <si>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</si>
  <si>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</si>
  <si>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</si>
  <si>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</si>
  <si>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</si>
  <si>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</si>
  <si>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</si>
  <si>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</si>
  <si>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</si>
  <si>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</si>
  <si>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</si>
  <si>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</si>
  <si>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</si>
  <si>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</si>
  <si>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</si>
  <si>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</si>
  <si>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</si>
  <si>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</si>
  <si>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</si>
  <si>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</si>
  <si>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</si>
  <si>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</si>
  <si>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</si>
  <si>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</si>
  <si>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</si>
  <si>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</si>
  <si>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</si>
  <si>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</si>
  <si>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</si>
  <si>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</si>
  <si>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</si>
  <si>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</si>
  <si>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</si>
  <si>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</si>
  <si>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</si>
  <si>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</si>
  <si>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</si>
  <si>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</si>
  <si>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</si>
  <si>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</si>
  <si>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</si>
  <si>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</si>
  <si>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</si>
  <si>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</si>
  <si>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</si>
  <si>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</si>
  <si>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</si>
  <si>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</si>
  <si>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</si>
  <si>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</si>
  <si>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</si>
  <si>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</si>
  <si>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</si>
  <si>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</si>
  <si>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</si>
  <si>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</si>
  <si>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</si>
  <si>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</si>
  <si>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</si>
  <si>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</si>
  <si>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</si>
  <si>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</si>
  <si>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</si>
  <si>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</si>
  <si>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</si>
  <si>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</si>
  <si>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</si>
  <si>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</si>
  <si>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</si>
  <si>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</si>
  <si>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</si>
  <si>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</si>
  <si>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</si>
  <si>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</si>
  <si>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</si>
  <si>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</si>
  <si>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</si>
  <si>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</si>
  <si>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</si>
  <si>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</si>
  <si>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</si>
  <si>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</si>
  <si>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</si>
  <si>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</si>
  <si>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</si>
  <si>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</si>
  <si>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</si>
  <si>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</si>
  <si>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</si>
  <si>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</si>
  <si>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</si>
  <si>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</si>
  <si>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</si>
  <si>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</si>
  <si>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</si>
  <si>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</si>
  <si>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</si>
  <si>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</si>
  <si>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</si>
  <si>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</si>
  <si>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</si>
  <si>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</si>
  <si>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</si>
  <si>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</si>
  <si>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</si>
  <si>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</si>
  <si>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</si>
  <si>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</si>
  <si>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</si>
  <si>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</si>
  <si>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</si>
  <si>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</si>
  <si>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</si>
  <si>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</si>
  <si>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</si>
  <si>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</si>
  <si>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</si>
  <si>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</si>
  <si>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</si>
  <si>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</si>
  <si>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</si>
  <si>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</si>
  <si>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</si>
  <si>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</si>
  <si>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</si>
  <si>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</si>
  <si>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</si>
  <si>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</si>
  <si>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</si>
  <si>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</si>
  <si>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</si>
  <si>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</si>
  <si>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</si>
  <si>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</si>
  <si>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</si>
  <si>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</si>
  <si>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</si>
  <si>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</si>
  <si>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</si>
  <si>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</si>
  <si>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</si>
  <si>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</si>
  <si>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</si>
  <si>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</si>
  <si>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</si>
  <si>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</si>
  <si>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</si>
  <si>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</si>
  <si>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</si>
  <si>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</si>
  <si>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</si>
  <si>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</si>
  <si>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</si>
  <si>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</si>
  <si>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</si>
  <si>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</si>
  <si>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</si>
  <si>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</si>
  <si>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</si>
  <si>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</si>
  <si>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</si>
  <si>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</si>
  <si>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</si>
  <si>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</si>
  <si>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</si>
  <si>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</si>
  <si>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</si>
  <si>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</si>
  <si>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</si>
  <si>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</si>
  <si>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</si>
  <si>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</si>
  <si>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</si>
  <si>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</si>
  <si>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</si>
  <si>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</si>
  <si>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</si>
  <si>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</si>
  <si>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</si>
  <si>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</si>
  <si>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</si>
  <si>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</si>
  <si>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</si>
  <si>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</si>
  <si>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</si>
  <si>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</si>
  <si>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</si>
  <si>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</si>
  <si>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</si>
  <si>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</si>
  <si>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</si>
  <si>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</si>
  <si>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</si>
  <si>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</si>
  <si>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</si>
  <si>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</si>
  <si>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</si>
  <si>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</si>
  <si>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</si>
  <si>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</si>
  <si>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</si>
  <si>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</si>
  <si>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</si>
  <si>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</si>
  <si>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</si>
  <si>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</si>
  <si>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</si>
  <si>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</si>
  <si>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</si>
  <si>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</si>
  <si>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</si>
  <si>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</si>
  <si>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</si>
  <si>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</si>
  <si>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</si>
  <si>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</si>
  <si>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</si>
  <si>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</si>
  <si>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</si>
  <si>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</si>
  <si>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</si>
  <si>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</si>
  <si>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</si>
  <si>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</si>
  <si>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</si>
  <si>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</si>
  <si>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</si>
  <si>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</si>
  <si>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</si>
  <si>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</si>
  <si>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</si>
  <si>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</si>
  <si>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</si>
  <si>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</si>
  <si>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</si>
  <si>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</si>
  <si>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</si>
  <si>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</si>
  <si>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</si>
  <si>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</si>
  <si>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</si>
  <si>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</si>
  <si>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</si>
  <si>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</si>
  <si>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</si>
  <si>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</si>
  <si>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</si>
  <si>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</si>
  <si>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</si>
  <si>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</si>
  <si>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</si>
  <si>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</si>
  <si>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</si>
  <si>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</si>
  <si>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</si>
  <si>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</si>
  <si>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</si>
  <si>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</si>
  <si>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</si>
  <si>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</si>
  <si>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</si>
  <si>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</si>
  <si>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</si>
  <si>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</si>
  <si>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</si>
  <si>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</si>
  <si>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</si>
  <si>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</si>
  <si>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</si>
  <si>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</si>
  <si>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</si>
  <si>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</si>
  <si>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</si>
  <si>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</si>
  <si>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</si>
  <si>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</si>
  <si>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</si>
  <si>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</si>
  <si>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</si>
  <si>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</si>
  <si>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</si>
  <si>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</si>
  <si>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</si>
  <si>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</si>
  <si>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</si>
  <si>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</si>
  <si>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</si>
  <si>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</si>
  <si>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</si>
  <si>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</si>
  <si>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</si>
  <si>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</si>
  <si>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</si>
  <si>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</si>
  <si>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</si>
  <si>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</si>
  <si>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</si>
  <si>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</si>
  <si>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</si>
  <si>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</si>
  <si>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</si>
  <si>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</si>
  <si>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</si>
  <si>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</si>
  <si>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</si>
  <si>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</si>
  <si>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</si>
  <si>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</si>
  <si>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</si>
  <si>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</si>
  <si>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</si>
  <si>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</si>
  <si>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</si>
  <si>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</si>
  <si>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</si>
  <si>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</si>
  <si>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</si>
  <si>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</si>
  <si>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</si>
  <si>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</si>
  <si>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</si>
  <si>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</si>
  <si>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</si>
  <si>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</si>
  <si>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</si>
  <si>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</si>
  <si>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</si>
  <si>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</si>
  <si>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</si>
  <si>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</si>
  <si>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</si>
  <si>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</si>
  <si>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</si>
  <si>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</si>
  <si>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</si>
  <si>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</si>
  <si>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</si>
  <si>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</si>
  <si>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</si>
  <si>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</si>
  <si>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</si>
  <si>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</si>
  <si>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</si>
  <si>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</si>
  <si>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</si>
  <si>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</si>
  <si>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</si>
  <si>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</si>
  <si>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</si>
  <si>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</si>
  <si>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</si>
  <si>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</si>
  <si>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</si>
  <si>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</si>
  <si>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</si>
  <si>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</si>
  <si>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</si>
  <si>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</si>
  <si>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</si>
  <si>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</si>
  <si>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</si>
  <si>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</si>
  <si>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</si>
  <si>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</si>
  <si>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</si>
  <si>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</si>
  <si>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</si>
  <si>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</si>
  <si>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</si>
  <si>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</si>
  <si>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</si>
  <si>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</si>
  <si>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</si>
  <si>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</si>
  <si>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</si>
  <si>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</si>
  <si>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</si>
  <si>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</si>
  <si>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</si>
  <si>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</si>
  <si>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</si>
  <si>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</si>
  <si>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</si>
  <si>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</si>
  <si>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</si>
  <si>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</si>
  <si>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</si>
  <si>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</si>
  <si>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</si>
  <si>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</si>
  <si>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</si>
  <si>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</si>
  <si>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</si>
  <si>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</si>
  <si>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</si>
  <si>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</si>
  <si>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</si>
  <si>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</si>
  <si>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</si>
  <si>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</si>
  <si>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</si>
  <si>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</si>
  <si>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</si>
  <si>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</si>
  <si>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</si>
  <si>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</si>
  <si>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</si>
  <si>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</si>
  <si>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</si>
  <si>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</si>
  <si>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</si>
  <si>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</si>
  <si>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</si>
  <si>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</si>
  <si>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</si>
  <si>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</si>
  <si>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</si>
  <si>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</si>
  <si>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</si>
  <si>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</si>
  <si>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</si>
  <si>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</si>
  <si>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</si>
  <si>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</si>
  <si>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</si>
  <si>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</si>
  <si>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</si>
  <si>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</si>
  <si>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</si>
  <si>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</si>
  <si>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</si>
  <si>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</si>
  <si>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</si>
  <si>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</si>
  <si>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</si>
  <si>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</si>
  <si>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</si>
  <si>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</si>
  <si>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</si>
  <si>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</si>
  <si>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</si>
  <si>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</si>
  <si>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</si>
  <si>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</si>
  <si>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</si>
  <si>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</si>
  <si>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</si>
  <si>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</si>
  <si>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</si>
  <si>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</si>
  <si>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</si>
  <si>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</si>
  <si>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</si>
  <si>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</si>
  <si>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</si>
  <si>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</si>
  <si>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</si>
  <si>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</si>
  <si>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</si>
  <si>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</si>
  <si>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</si>
  <si>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</si>
  <si>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</si>
  <si>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</si>
  <si>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</si>
  <si>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</si>
  <si>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</si>
  <si>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</si>
  <si>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</si>
  <si>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</si>
  <si>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</si>
  <si>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</si>
  <si>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</si>
  <si>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</si>
  <si>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</si>
  <si>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</si>
  <si>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</si>
  <si>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</si>
  <si>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</si>
  <si>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</si>
  <si>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</si>
  <si>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</si>
  <si>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</si>
  <si>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</si>
  <si>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</si>
  <si>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</si>
  <si>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</si>
  <si>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</si>
  <si>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</si>
  <si>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</si>
  <si>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</si>
  <si>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</si>
  <si>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</si>
  <si>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</si>
  <si>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</si>
  <si>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</si>
  <si>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</si>
  <si>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</si>
  <si>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</si>
  <si>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</si>
  <si>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</si>
  <si>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</si>
  <si>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</si>
  <si>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</si>
  <si>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</si>
  <si>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</si>
  <si>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</si>
  <si>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</si>
  <si>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</si>
  <si>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</si>
  <si>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</si>
  <si>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</si>
  <si>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</si>
  <si>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</si>
  <si>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</si>
  <si>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</si>
  <si>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</si>
  <si>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</si>
  <si>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</si>
  <si>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</si>
  <si>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</si>
  <si>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</si>
  <si>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</si>
  <si>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</si>
  <si>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</si>
  <si>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</si>
  <si>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</si>
  <si>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</si>
  <si>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</si>
  <si>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</si>
  <si>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</si>
  <si>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</si>
  <si>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</si>
  <si>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</si>
  <si>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</si>
  <si>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</si>
  <si>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</si>
  <si>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</si>
  <si>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</si>
  <si>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</si>
  <si>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</si>
  <si>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</si>
  <si>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</si>
  <si>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</si>
  <si>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</si>
  <si>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</si>
  <si>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</si>
  <si>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</si>
  <si>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</si>
  <si>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</si>
  <si>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</si>
  <si>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</si>
  <si>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</si>
  <si>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</si>
  <si>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</si>
  <si>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</si>
  <si>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</si>
  <si>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</si>
  <si>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</si>
  <si>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</si>
  <si>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</si>
  <si>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</si>
  <si>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</si>
  <si>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</si>
  <si>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</si>
  <si>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</si>
  <si>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</si>
  <si>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</si>
  <si>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</si>
  <si>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</si>
  <si>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</si>
  <si>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</si>
  <si>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</si>
  <si>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</si>
  <si>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</si>
  <si>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</si>
  <si>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</si>
  <si>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</si>
  <si>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</si>
  <si>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</si>
  <si>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</si>
  <si>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</si>
  <si>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</si>
  <si>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</si>
  <si>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</si>
  <si>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</si>
  <si>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</si>
  <si>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</si>
  <si>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</si>
  <si>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</si>
  <si>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</si>
  <si>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</si>
  <si>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</si>
  <si>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</si>
  <si>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</si>
  <si>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</si>
  <si>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</si>
  <si>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</si>
  <si>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</si>
  <si>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</si>
  <si>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</si>
  <si>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</si>
  <si>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</si>
  <si>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</si>
  <si>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</si>
  <si>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</si>
  <si>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</si>
  <si>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</si>
  <si>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</si>
  <si>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</si>
  <si>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</si>
  <si>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</si>
  <si>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</si>
  <si>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</si>
  <si>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</si>
  <si>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</si>
  <si>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</si>
  <si>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</si>
  <si>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</si>
  <si>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</si>
  <si>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</si>
  <si>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</si>
  <si>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</si>
  <si>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</si>
  <si>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</si>
  <si>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</si>
  <si>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</si>
  <si>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</si>
  <si>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</si>
  <si>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</si>
  <si>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</si>
  <si>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</si>
  <si>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</si>
  <si>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</si>
  <si>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</si>
  <si>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</si>
  <si>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</si>
  <si>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</si>
  <si>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</si>
  <si>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</si>
  <si>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</si>
  <si>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</si>
  <si>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</si>
  <si>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</si>
  <si>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</si>
  <si>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</si>
  <si>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</si>
  <si>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</si>
  <si>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</si>
  <si>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</si>
  <si>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</si>
  <si>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</si>
  <si>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</si>
  <si>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</si>
  <si>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</si>
  <si>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</si>
  <si>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</si>
  <si>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</si>
  <si>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</si>
  <si>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</si>
  <si>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</si>
  <si>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</si>
  <si>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</si>
  <si>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</si>
  <si>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</si>
  <si>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</si>
  <si>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</si>
  <si>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</si>
  <si>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</si>
  <si>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</si>
  <si>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</si>
  <si>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</si>
  <si>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</si>
  <si>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</si>
  <si>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</si>
  <si>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</si>
  <si>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</si>
  <si>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</si>
  <si>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</si>
  <si>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</si>
  <si>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</si>
  <si>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</si>
  <si>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</si>
  <si>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</si>
  <si>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</si>
  <si>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</si>
  <si>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</si>
  <si>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</si>
  <si>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</si>
  <si>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</si>
  <si>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</si>
  <si>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</si>
  <si>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</si>
  <si>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</si>
  <si>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</si>
  <si>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</si>
  <si>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</si>
  <si>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</si>
  <si>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</si>
  <si>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</si>
  <si>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</si>
  <si>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</si>
  <si>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</si>
  <si>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</si>
  <si>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</si>
  <si>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</si>
  <si>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</si>
  <si>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</si>
  <si>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</si>
  <si>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</si>
  <si>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</si>
  <si>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</si>
  <si>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</si>
  <si>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</si>
  <si>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</si>
  <si>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</si>
  <si>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</si>
  <si>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</si>
  <si>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</si>
  <si>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</si>
  <si>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</si>
  <si>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</si>
  <si>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</si>
  <si>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</si>
  <si>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</si>
  <si>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</si>
  <si>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</si>
  <si>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</si>
  <si>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</si>
  <si>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</si>
  <si>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</si>
  <si>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</si>
  <si>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</si>
  <si>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</si>
  <si>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</si>
  <si>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</si>
  <si>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</si>
  <si>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</si>
  <si>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</si>
  <si>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</si>
  <si>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</si>
  <si>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</si>
  <si>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</si>
  <si>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</si>
  <si>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</si>
  <si>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</si>
  <si>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</si>
  <si>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</si>
  <si>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</si>
  <si>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</si>
  <si>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</si>
  <si>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</si>
  <si>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</si>
  <si>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</si>
  <si>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</si>
  <si>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</si>
  <si>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</si>
  <si>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</si>
  <si>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</si>
  <si>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</si>
  <si>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</si>
  <si>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</si>
  <si>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</si>
  <si>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</si>
  <si>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</si>
  <si>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</si>
  <si>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</si>
  <si>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</si>
  <si>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</si>
  <si>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</si>
  <si>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</si>
  <si>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</si>
  <si>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</si>
  <si>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</si>
  <si>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</si>
  <si>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</si>
  <si>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</si>
  <si>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</si>
  <si>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</si>
  <si>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</si>
  <si>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</si>
  <si>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</si>
  <si>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</si>
  <si>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</si>
  <si>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</si>
  <si>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</si>
  <si>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</si>
  <si>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</si>
  <si>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</si>
  <si>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</si>
  <si>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</si>
  <si>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</si>
  <si>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</si>
  <si>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</si>
  <si>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</si>
  <si>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</si>
  <si>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</si>
  <si>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</si>
  <si>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</si>
  <si>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</si>
  <si>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</si>
  <si>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</si>
  <si>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</si>
  <si>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</si>
  <si>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</si>
  <si>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</si>
  <si>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</si>
  <si>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</si>
  <si>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</si>
  <si>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</si>
  <si>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</si>
  <si>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</si>
  <si>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</si>
  <si>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</si>
  <si>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</si>
  <si>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</si>
  <si>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</si>
  <si>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</si>
  <si>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</si>
  <si>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</si>
  <si>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</si>
  <si>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</si>
  <si>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</si>
  <si>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</si>
  <si>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</si>
  <si>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</si>
  <si>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</si>
  <si>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</si>
  <si>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</si>
  <si>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</si>
  <si>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</si>
  <si>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</si>
  <si>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</si>
  <si>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</si>
  <si>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</si>
  <si>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</si>
  <si>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</si>
  <si>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</si>
  <si>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</si>
  <si>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</si>
  <si>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</si>
  <si>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</si>
  <si>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</si>
  <si>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</si>
  <si>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</si>
  <si>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</si>
  <si>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</si>
  <si>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</si>
  <si>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</si>
  <si>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</si>
  <si>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</si>
  <si>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</si>
  <si>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</si>
  <si>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</si>
  <si>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</si>
  <si>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</si>
  <si>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</si>
  <si>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</si>
  <si>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</si>
  <si>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</si>
  <si>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</si>
  <si>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</si>
  <si>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</si>
  <si>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</si>
  <si>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</si>
  <si>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</si>
  <si>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</si>
  <si>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</si>
  <si>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</si>
  <si>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</si>
  <si>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</si>
  <si>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</si>
  <si>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</si>
  <si>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</si>
  <si>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</si>
  <si>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</si>
  <si>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</si>
  <si>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</si>
  <si>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</si>
  <si>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</si>
  <si>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</si>
  <si>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</si>
  <si>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</si>
  <si>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</si>
  <si>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</si>
  <si>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</si>
  <si>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</si>
  <si>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</si>
  <si>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</si>
  <si>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</si>
  <si>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</si>
  <si>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</si>
  <si>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</si>
  <si>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</si>
  <si>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</si>
  <si>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</si>
  <si>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</si>
  <si>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</si>
  <si>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</si>
  <si>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</si>
  <si>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</si>
  <si>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</si>
  <si>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</si>
  <si>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</si>
  <si>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</si>
  <si>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</si>
  <si>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</si>
  <si>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</si>
  <si>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</si>
  <si>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</si>
  <si>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</si>
  <si>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</si>
  <si>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</si>
  <si>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</si>
  <si>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</si>
  <si>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</si>
  <si>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</si>
  <si>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</si>
  <si>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</si>
  <si>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</si>
  <si>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</si>
  <si>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</si>
  <si>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</si>
  <si>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</si>
  <si>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</si>
  <si>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</si>
  <si>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</si>
  <si>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</si>
  <si>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</si>
  <si>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</si>
  <si>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</si>
  <si>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</si>
  <si>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</si>
  <si>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</si>
  <si>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</si>
  <si>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</si>
  <si>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</si>
  <si>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</si>
  <si>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</si>
  <si>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</si>
  <si>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</si>
  <si>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</si>
  <si>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</si>
  <si>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</si>
  <si>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</si>
  <si>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</si>
  <si>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</si>
  <si>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</si>
  <si>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</si>
  <si>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</si>
  <si>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</si>
  <si>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</si>
  <si>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</si>
  <si>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</si>
  <si>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</si>
  <si>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</si>
  <si>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</si>
  <si>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</si>
  <si>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</si>
  <si>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</si>
  <si>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</si>
  <si>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</si>
  <si>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</si>
  <si>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</si>
  <si>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</si>
  <si>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</si>
  <si>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</si>
  <si>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</si>
  <si>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</si>
  <si>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</si>
  <si>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</si>
  <si>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</si>
  <si>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</si>
  <si>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</si>
  <si>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</si>
  <si>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</si>
  <si>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</si>
  <si>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</si>
  <si>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</si>
  <si>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</si>
  <si>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</si>
  <si>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</si>
  <si>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</si>
  <si>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</si>
  <si>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</si>
  <si>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</si>
  <si>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</si>
  <si>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</si>
  <si>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</si>
  <si>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</si>
  <si>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</si>
  <si>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</si>
  <si>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</si>
  <si>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</si>
  <si>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</si>
  <si>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</si>
  <si>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</si>
  <si>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</si>
  <si>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</si>
  <si>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</si>
  <si>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</si>
  <si>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</si>
  <si>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</si>
  <si>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</si>
  <si>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</si>
  <si>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</si>
  <si>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</si>
  <si>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</si>
  <si>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</si>
  <si>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</si>
  <si>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</si>
  <si>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</si>
  <si>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</si>
  <si>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</si>
  <si>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</si>
  <si>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</si>
  <si>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</si>
  <si>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</si>
  <si>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</si>
  <si>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</si>
  <si>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</si>
  <si>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</si>
  <si>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</si>
  <si>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</si>
  <si>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</si>
  <si>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</si>
  <si>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</si>
  <si>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</si>
  <si>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</si>
  <si>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</si>
  <si>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</si>
  <si>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</si>
  <si>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</si>
  <si>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</si>
  <si>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</si>
  <si>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</si>
  <si>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</si>
  <si>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</si>
  <si>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</si>
  <si>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</si>
  <si>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</si>
  <si>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</si>
  <si>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</si>
  <si>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</si>
  <si>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</si>
  <si>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</si>
  <si>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</si>
  <si>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</si>
  <si>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</si>
  <si>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</si>
  <si>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</si>
  <si>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</si>
  <si>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</si>
  <si>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</si>
  <si>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</si>
  <si>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</si>
  <si>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</si>
  <si>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</si>
  <si>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</si>
  <si>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</si>
  <si>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</si>
  <si>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</si>
  <si>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</si>
  <si>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</si>
  <si>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</si>
  <si>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</si>
  <si>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</si>
  <si>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</si>
  <si>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</si>
  <si>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</si>
  <si>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</si>
  <si>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</si>
  <si>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</si>
  <si>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</si>
  <si>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</si>
  <si>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</si>
  <si>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</si>
  <si>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</si>
  <si>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</si>
  <si>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</si>
  <si>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</si>
  <si>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</si>
  <si>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</si>
  <si>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</si>
  <si>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</si>
  <si>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</si>
  <si>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</si>
  <si>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</si>
  <si>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</si>
  <si>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</si>
  <si>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</si>
  <si>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</si>
  <si>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</si>
  <si>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</si>
  <si>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</si>
  <si>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</si>
  <si>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</si>
  <si>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</si>
  <si>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</si>
  <si>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</si>
  <si>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</si>
  <si>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</si>
  <si>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</si>
  <si>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</si>
  <si>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</si>
  <si>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</si>
  <si>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</si>
  <si>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</si>
  <si>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</si>
  <si>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</si>
  <si>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</si>
  <si>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</si>
  <si>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</si>
  <si>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</si>
  <si>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</si>
  <si>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</si>
  <si>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</si>
  <si>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</si>
  <si>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</si>
  <si>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</si>
  <si>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</si>
  <si>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</si>
  <si>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</si>
  <si>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</si>
  <si>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</si>
  <si>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</si>
  <si>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</si>
  <si>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</si>
  <si>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</si>
  <si>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</si>
  <si>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</si>
  <si>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</si>
  <si>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</si>
  <si>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</si>
  <si>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</si>
  <si>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</si>
  <si>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</si>
  <si>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</si>
  <si>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</si>
  <si>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</si>
  <si>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</si>
  <si>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</si>
  <si>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</si>
  <si>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</si>
  <si>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</si>
  <si>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</si>
  <si>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</si>
  <si>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</si>
  <si>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</si>
  <si>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</si>
  <si>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</si>
  <si>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</si>
  <si>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</si>
  <si>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</si>
  <si>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</si>
  <si>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</si>
  <si>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</si>
  <si>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</si>
  <si>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</si>
  <si>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</si>
  <si>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</si>
  <si>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</si>
  <si>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</si>
  <si>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</si>
  <si>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</si>
  <si>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</si>
  <si>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</si>
  <si>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</si>
  <si>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</si>
  <si>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</si>
  <si>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</si>
  <si>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</si>
  <si>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</si>
  <si>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</si>
  <si>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</si>
  <si>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</si>
  <si>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</si>
  <si>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</si>
  <si>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</si>
  <si>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</si>
  <si>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</si>
  <si>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</si>
  <si>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</si>
  <si>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</si>
  <si>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</si>
  <si>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</si>
  <si>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</si>
  <si>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</si>
  <si>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</si>
  <si>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</si>
  <si>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</si>
  <si>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</si>
  <si>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</si>
  <si>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</si>
  <si>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</si>
  <si>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</si>
  <si>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</si>
  <si>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</si>
  <si>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</si>
  <si>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</si>
  <si>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</si>
  <si>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</si>
  <si>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</si>
  <si>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</si>
  <si>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</si>
  <si>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</si>
  <si>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</si>
  <si>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</si>
  <si>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</si>
  <si>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</si>
  <si>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</si>
  <si>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</si>
  <si>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</si>
  <si>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</si>
  <si>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</si>
  <si>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</si>
  <si>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</si>
  <si>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</si>
  <si>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</si>
  <si>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</si>
  <si>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</si>
  <si>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</si>
  <si>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</si>
  <si>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</si>
  <si>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</si>
  <si>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</si>
  <si>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</si>
  <si>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</si>
  <si>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</si>
  <si>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</si>
  <si>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</si>
  <si>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</si>
  <si>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</si>
  <si>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</si>
  <si>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</si>
  <si>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</si>
  <si>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</si>
  <si>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</si>
  <si>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</si>
  <si>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</si>
  <si>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</si>
  <si>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</si>
  <si>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</si>
  <si>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</si>
  <si>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</si>
  <si>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</si>
  <si>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</si>
  <si>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</si>
  <si>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</si>
  <si>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</si>
  <si>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</si>
  <si>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</si>
  <si>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</si>
  <si>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</si>
  <si>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</si>
  <si>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</si>
  <si>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</si>
  <si>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</si>
  <si>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</si>
  <si>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</si>
  <si>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</si>
  <si>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</si>
  <si>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</si>
  <si>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</si>
  <si>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</si>
  <si>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</si>
  <si>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</si>
  <si>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</si>
  <si>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</si>
  <si>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</si>
  <si>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</si>
  <si>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</si>
  <si>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</si>
  <si>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</si>
  <si>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</si>
  <si>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</si>
  <si>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</si>
  <si>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</si>
  <si>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</si>
  <si>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</si>
  <si>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</si>
  <si>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</si>
  <si>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</si>
  <si>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</si>
  <si>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</si>
  <si>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</si>
  <si>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</si>
  <si>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</si>
  <si>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</si>
  <si>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</si>
  <si>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</si>
  <si>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</si>
  <si>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</si>
  <si>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</si>
  <si>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</si>
  <si>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</si>
  <si>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</si>
  <si>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</si>
  <si>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</si>
  <si>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</si>
  <si>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</si>
  <si>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</si>
  <si>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</si>
  <si>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</si>
  <si>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</si>
  <si>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</si>
  <si>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</si>
  <si>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</si>
  <si>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</si>
  <si>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</si>
  <si>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</si>
  <si>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</si>
  <si>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</si>
  <si>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</si>
  <si>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</si>
  <si>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</si>
  <si>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</si>
  <si>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</si>
  <si>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</si>
  <si>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</si>
  <si>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</si>
  <si>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</si>
  <si>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</si>
  <si>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</si>
  <si>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</si>
  <si>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</si>
  <si>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</si>
  <si>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</si>
  <si>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</si>
  <si>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</si>
  <si>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</si>
  <si>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</si>
  <si>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</si>
  <si>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</si>
  <si>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</si>
  <si>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</si>
  <si>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</si>
  <si>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</si>
  <si>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</si>
  <si>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</si>
  <si>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</si>
  <si>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</si>
  <si>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</si>
  <si>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</si>
  <si>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</si>
  <si>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</si>
  <si>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</si>
  <si>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</si>
  <si>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</si>
  <si>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</si>
  <si>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</si>
  <si>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</si>
  <si>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</si>
  <si>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</si>
  <si>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</si>
  <si>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</si>
  <si>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</si>
  <si>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</si>
  <si>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</si>
  <si>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</si>
  <si>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</si>
  <si>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</si>
  <si>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</si>
  <si>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</si>
  <si>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</si>
  <si>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</si>
  <si>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</si>
  <si>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</si>
  <si>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</si>
  <si>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</si>
  <si>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</si>
  <si>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</si>
  <si>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</si>
  <si>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</si>
  <si>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</si>
  <si>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</si>
  <si>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</si>
  <si>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</si>
  <si>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</si>
  <si>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</si>
  <si>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</si>
  <si>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</si>
  <si>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</si>
  <si>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</si>
  <si>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</si>
  <si>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</si>
  <si>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</si>
  <si>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</si>
  <si>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</si>
  <si>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</si>
  <si>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</si>
  <si>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</si>
  <si>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</si>
  <si>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</si>
  <si>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</si>
  <si>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</si>
  <si>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</si>
  <si>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</si>
  <si>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</si>
  <si>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</si>
  <si>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</si>
  <si>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</si>
  <si>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</si>
  <si>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</si>
  <si>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</si>
  <si>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</si>
  <si>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</si>
  <si>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</si>
  <si>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</si>
  <si>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</si>
  <si>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</si>
  <si>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</si>
  <si>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</si>
  <si>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</si>
  <si>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</si>
  <si>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</si>
  <si>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</si>
  <si>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</si>
  <si>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</si>
  <si>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</si>
  <si>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</si>
  <si>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</si>
  <si>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</si>
  <si>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</si>
  <si>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</si>
  <si>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</si>
  <si>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</si>
  <si>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</si>
  <si>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</si>
  <si>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</si>
  <si>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</si>
  <si>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</si>
  <si>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</si>
  <si>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</si>
  <si>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</si>
  <si>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</si>
  <si>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</si>
  <si>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</si>
  <si>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</si>
  <si>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</si>
  <si>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</si>
  <si>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</si>
  <si>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</si>
  <si>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</si>
  <si>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</si>
  <si>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</si>
  <si>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</si>
  <si>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</si>
  <si>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</si>
  <si>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</si>
  <si>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</si>
  <si>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</si>
  <si>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</si>
  <si>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</si>
  <si>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</si>
  <si>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</si>
  <si>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</si>
  <si>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</si>
  <si>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</si>
  <si>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</si>
  <si>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</si>
  <si>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</si>
  <si>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</si>
  <si>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</si>
  <si>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</si>
  <si>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</si>
  <si>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</si>
  <si>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</si>
  <si>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</si>
  <si>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</si>
  <si>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</si>
  <si>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</si>
  <si>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</si>
  <si>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</si>
  <si>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</si>
  <si>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</si>
  <si>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</si>
  <si>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</si>
  <si>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</si>
  <si>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</si>
  <si>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</si>
  <si>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</si>
  <si>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</si>
  <si>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</si>
  <si>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</si>
  <si>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</si>
  <si>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</si>
  <si>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</si>
  <si>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</si>
  <si>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</si>
  <si>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</si>
  <si>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</si>
  <si>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</si>
  <si>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</si>
  <si>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</si>
  <si>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</si>
  <si>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</si>
  <si>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</si>
  <si>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</si>
  <si>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</si>
  <si>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</si>
  <si>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</si>
  <si>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</si>
  <si>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</si>
  <si>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</si>
  <si>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</si>
  <si>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</si>
  <si>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</si>
  <si>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</si>
  <si>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</si>
  <si>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</si>
  <si>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</si>
  <si>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</si>
  <si>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</si>
  <si>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</si>
  <si>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</si>
  <si>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</si>
  <si>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</si>
  <si>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</si>
  <si>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</si>
  <si>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</si>
  <si>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</si>
  <si>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</si>
  <si>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</si>
  <si>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</si>
  <si>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</si>
  <si>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</si>
  <si>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</si>
  <si>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</si>
  <si>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</si>
  <si>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</si>
  <si>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</si>
  <si>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</si>
  <si>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</si>
  <si>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</si>
  <si>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</si>
  <si>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</si>
  <si>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</si>
  <si>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</si>
  <si>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</si>
  <si>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</si>
  <si>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</si>
  <si>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</si>
  <si>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</si>
  <si>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</si>
  <si>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</si>
  <si>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</si>
  <si>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</si>
  <si>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</si>
  <si>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</si>
  <si>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</si>
  <si>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</si>
  <si>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</si>
  <si>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</si>
  <si>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</si>
  <si>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</si>
  <si>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</si>
  <si>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</si>
  <si>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</si>
  <si>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</si>
  <si>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</si>
  <si>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</si>
  <si>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</si>
  <si>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</si>
  <si>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</si>
  <si>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</si>
  <si>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</si>
  <si>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</si>
  <si>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</si>
  <si>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</si>
  <si>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</si>
  <si>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</si>
  <si>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</si>
  <si>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</si>
  <si>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</si>
  <si>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</si>
  <si>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</si>
  <si>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</si>
  <si>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</si>
  <si>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</si>
  <si>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</si>
  <si>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</si>
  <si>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</si>
  <si>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</si>
  <si>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</si>
  <si>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</si>
  <si>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</si>
  <si>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</si>
  <si>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</si>
  <si>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</si>
  <si>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</si>
  <si>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</si>
  <si>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</si>
  <si>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</si>
  <si>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</si>
  <si>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</si>
  <si>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</si>
  <si>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</si>
  <si>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</si>
  <si>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</si>
  <si>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</si>
  <si>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</si>
  <si>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</si>
  <si>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</si>
  <si>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</si>
  <si>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</si>
  <si>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</si>
  <si>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</si>
  <si>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</si>
  <si>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</si>
  <si>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</si>
  <si>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</si>
  <si>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</si>
  <si>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</si>
  <si>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</si>
  <si>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</si>
  <si>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</si>
  <si>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</si>
  <si>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</si>
  <si>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</si>
  <si>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</si>
  <si>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</si>
  <si>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</si>
  <si>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</si>
  <si>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</si>
  <si>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</si>
  <si>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</si>
  <si>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</si>
  <si>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</si>
  <si>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</si>
  <si>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</si>
  <si>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</si>
  <si>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</si>
  <si>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</si>
  <si>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</si>
  <si>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</si>
  <si>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</si>
  <si>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</si>
  <si>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</si>
  <si>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</si>
  <si>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</si>
  <si>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</si>
  <si>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</si>
  <si>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</si>
  <si>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</si>
  <si>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</si>
  <si>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</si>
  <si>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</si>
  <si>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</si>
  <si>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</si>
  <si>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</si>
  <si>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</si>
  <si>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</si>
  <si>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</si>
  <si>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</si>
  <si>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</si>
  <si>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</si>
  <si>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</si>
  <si>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</si>
  <si>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</si>
  <si>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</si>
  <si>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</si>
  <si>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</si>
  <si>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</si>
  <si>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</si>
  <si>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</si>
  <si>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</si>
  <si>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</si>
  <si>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</si>
  <si>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</si>
  <si>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</si>
  <si>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</si>
  <si>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</si>
  <si>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</si>
  <si>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</si>
  <si>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</si>
  <si>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</si>
  <si>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</si>
  <si>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</si>
  <si>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</si>
  <si>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</si>
  <si>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</si>
  <si>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</si>
  <si>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</si>
  <si>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</si>
  <si>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</si>
  <si>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</si>
  <si>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</si>
  <si>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</si>
  <si>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</si>
  <si>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</si>
  <si>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</si>
  <si>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</si>
  <si>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</si>
  <si>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</si>
  <si>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</si>
  <si>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</si>
  <si>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</si>
  <si>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</si>
  <si>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</si>
  <si>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</si>
  <si>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</si>
  <si>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</si>
  <si>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</si>
  <si>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</si>
  <si>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</si>
  <si>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</si>
  <si>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</si>
  <si>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</si>
  <si>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</si>
  <si>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</si>
  <si>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</si>
  <si>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</si>
  <si>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</si>
  <si>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</si>
  <si>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</si>
  <si>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</si>
  <si>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</si>
  <si>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</si>
  <si>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</si>
  <si>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</si>
  <si>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</si>
  <si>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</si>
  <si>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</si>
  <si>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</si>
  <si>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</si>
  <si>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</si>
  <si>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</si>
  <si>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</si>
  <si>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</si>
  <si>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</si>
  <si>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</si>
  <si>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</si>
  <si>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</si>
  <si>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</si>
  <si>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</si>
  <si>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</si>
  <si>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</si>
  <si>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</si>
  <si>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</si>
  <si>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</si>
  <si>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</si>
  <si>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</si>
  <si>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</si>
  <si>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</si>
  <si>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</si>
  <si>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</si>
  <si>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</si>
  <si>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</si>
  <si>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</si>
  <si>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</si>
  <si>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</si>
  <si>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</si>
  <si>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</si>
  <si>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</si>
  <si>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</si>
  <si>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</si>
  <si>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</si>
  <si>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</si>
  <si>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</si>
  <si>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</si>
  <si>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</si>
  <si>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</si>
  <si>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</si>
  <si>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</si>
  <si>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</si>
  <si>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</si>
  <si>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</si>
  <si>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</si>
  <si>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</si>
  <si>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</si>
  <si>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</si>
  <si>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</si>
  <si>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</si>
  <si>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</si>
  <si>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</si>
  <si>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</si>
  <si>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</si>
  <si>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</si>
  <si>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</si>
  <si>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</si>
  <si>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</si>
  <si>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</si>
  <si>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</si>
  <si>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</si>
  <si>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</si>
  <si>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</si>
  <si>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</si>
  <si>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</si>
  <si>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</si>
  <si>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</si>
  <si>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</si>
  <si>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</si>
  <si>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</si>
  <si>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</si>
  <si>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</si>
  <si>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</si>
  <si>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</si>
  <si>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</si>
  <si>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</si>
  <si>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</si>
  <si>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</si>
  <si>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</si>
  <si>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</si>
  <si>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</si>
  <si>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</si>
  <si>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</si>
  <si>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</si>
  <si>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</si>
  <si>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</si>
  <si>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</si>
  <si>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</si>
  <si>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</si>
  <si>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</si>
  <si>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</si>
  <si>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</si>
  <si>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</si>
  <si>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</si>
  <si>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</si>
  <si>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</si>
  <si>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</si>
  <si>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</si>
  <si>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</si>
  <si>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</si>
  <si>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</si>
  <si>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</si>
  <si>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</si>
  <si>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</si>
  <si>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</si>
  <si>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</si>
  <si>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</si>
  <si>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</si>
  <si>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</si>
  <si>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</si>
  <si>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</si>
  <si>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</si>
  <si>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</si>
  <si>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</si>
  <si>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</si>
  <si>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</si>
  <si>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</si>
  <si>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</si>
  <si>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</si>
  <si>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</si>
  <si>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</si>
  <si>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</si>
  <si>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</si>
  <si>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</si>
  <si>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</si>
  <si>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</si>
  <si>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</si>
  <si>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</si>
  <si>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</si>
  <si>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</si>
  <si>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</si>
  <si>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</si>
  <si>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</si>
  <si>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</si>
  <si>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</si>
  <si>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</si>
  <si>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</si>
  <si>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</si>
  <si>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</si>
  <si>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</si>
  <si>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</si>
  <si>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</si>
  <si>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</si>
  <si>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</si>
  <si>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</si>
  <si>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</si>
  <si>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</si>
  <si>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</si>
  <si>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</si>
  <si>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</si>
  <si>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</si>
  <si>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</si>
  <si>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</si>
  <si>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</si>
  <si>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</si>
  <si>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</si>
  <si>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</si>
  <si>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</si>
  <si>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</si>
  <si>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</si>
  <si>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</si>
  <si>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</si>
  <si>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</si>
  <si>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</si>
  <si>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</si>
  <si>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</si>
  <si>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</si>
  <si>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</si>
  <si>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</si>
  <si>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</si>
  <si>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</si>
  <si>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</si>
  <si>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</si>
  <si>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</si>
  <si>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</si>
  <si>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</si>
  <si>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</si>
  <si>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</si>
  <si>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</si>
  <si>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</si>
  <si>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</si>
  <si>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</si>
  <si>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</si>
  <si>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</si>
  <si>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</si>
  <si>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</si>
  <si>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</si>
  <si>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</si>
  <si>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</si>
  <si>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</si>
  <si>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</si>
  <si>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</si>
  <si>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</si>
  <si>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</si>
  <si>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</si>
  <si>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</si>
  <si>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</si>
  <si>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</si>
  <si>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</si>
  <si>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</si>
  <si>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</si>
  <si>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</si>
  <si>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</si>
  <si>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</si>
  <si>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</si>
  <si>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</si>
  <si>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</si>
  <si>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</si>
  <si>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</si>
  <si>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</si>
  <si>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</si>
  <si>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</si>
  <si>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</si>
  <si>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</si>
  <si>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</si>
  <si>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</si>
  <si>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</si>
  <si>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</si>
  <si>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</si>
  <si>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</si>
  <si>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</si>
  <si>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</si>
  <si>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</si>
  <si>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</si>
  <si>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</si>
  <si>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</si>
  <si>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</si>
  <si>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</si>
  <si>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</si>
  <si>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</si>
  <si>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</si>
  <si>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</si>
  <si>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</si>
  <si>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</si>
  <si>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</si>
  <si>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</si>
  <si>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</si>
  <si>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</si>
  <si>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</si>
  <si>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</si>
  <si>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</si>
  <si>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</si>
  <si>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</si>
  <si>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</si>
  <si>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</si>
  <si>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</si>
  <si>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</si>
  <si>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</si>
  <si>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</si>
  <si>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</si>
  <si>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</si>
  <si>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</si>
  <si>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</si>
  <si>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</si>
  <si>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</si>
  <si>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</si>
  <si>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</si>
  <si>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</si>
  <si>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</si>
  <si>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</si>
  <si>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</si>
  <si>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</si>
  <si>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</si>
  <si>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</si>
  <si>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</si>
  <si>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</si>
  <si>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</si>
  <si>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</si>
  <si>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</si>
  <si>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</si>
  <si>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</si>
  <si>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</si>
  <si>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</si>
  <si>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</si>
  <si>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</si>
  <si>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</si>
  <si>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</si>
  <si>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</si>
  <si>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</si>
  <si>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</si>
  <si>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</si>
  <si>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</si>
  <si>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</si>
  <si>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</si>
  <si>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</si>
  <si>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</si>
  <si>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</si>
  <si>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</si>
  <si>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</si>
  <si>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</si>
  <si>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</si>
  <si>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</si>
  <si>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</si>
  <si>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</si>
  <si>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</si>
  <si>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</si>
  <si>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</si>
  <si>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</si>
  <si>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</si>
  <si>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</si>
  <si>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</si>
  <si>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</si>
  <si>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</si>
  <si>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</si>
  <si>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</si>
  <si>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</si>
  <si>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</si>
  <si>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</si>
  <si>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</si>
  <si>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</si>
  <si>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</si>
  <si>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</si>
  <si>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</si>
  <si>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</si>
  <si>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</si>
  <si>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</si>
  <si>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</si>
  <si>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</si>
  <si>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</si>
  <si>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</si>
  <si>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</si>
  <si>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</si>
  <si>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</si>
  <si>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</si>
  <si>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</si>
  <si>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</si>
  <si>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</si>
  <si>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</si>
  <si>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</si>
  <si>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</si>
  <si>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</si>
  <si>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</si>
  <si>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</si>
  <si>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</si>
  <si>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</si>
  <si>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</si>
  <si>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</si>
  <si>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</si>
  <si>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</si>
  <si>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</si>
  <si>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</si>
  <si>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</si>
  <si>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</si>
  <si>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</si>
  <si>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</si>
  <si>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</si>
  <si>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</si>
  <si>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</si>
  <si>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</si>
  <si>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</si>
  <si>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</si>
  <si>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</si>
  <si>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</si>
  <si>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</si>
  <si>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</si>
  <si>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</si>
  <si>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</si>
  <si>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</si>
  <si>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</si>
  <si>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</si>
  <si>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</si>
  <si>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</si>
  <si>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</si>
  <si>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</si>
  <si>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</si>
  <si>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</si>
  <si>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</si>
  <si>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</si>
  <si>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</si>
  <si>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</si>
  <si>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</si>
  <si>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</si>
  <si>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</si>
  <si>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</si>
  <si>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</si>
  <si>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</si>
  <si>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</si>
  <si>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</si>
  <si>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</si>
  <si>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</si>
  <si>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</si>
  <si>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</si>
  <si>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</si>
  <si>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</si>
  <si>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</si>
  <si>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</si>
  <si>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</si>
  <si>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</si>
  <si>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</si>
  <si>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</si>
  <si>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</si>
  <si>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</si>
  <si>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</si>
  <si>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</si>
  <si>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</si>
  <si>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</si>
  <si>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</si>
  <si>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</si>
  <si>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</si>
  <si>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</si>
  <si>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</si>
  <si>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</si>
  <si>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</si>
  <si>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</si>
  <si>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</si>
  <si>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</si>
  <si>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</si>
  <si>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</si>
  <si>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</si>
  <si>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</si>
  <si>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</si>
  <si>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</si>
  <si>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</si>
  <si>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</si>
  <si>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</si>
  <si>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</si>
  <si>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</si>
  <si>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</si>
  <si>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</si>
  <si>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</si>
  <si>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</si>
  <si>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</si>
  <si>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</si>
  <si>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</si>
  <si>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</si>
  <si>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</si>
  <si>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</si>
  <si>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</si>
  <si>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</si>
  <si>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</si>
  <si>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</si>
  <si>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</si>
  <si>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</si>
  <si>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</si>
  <si>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</si>
  <si>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</si>
  <si>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</si>
  <si>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</si>
  <si>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</si>
  <si>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</si>
  <si>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</si>
  <si>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</si>
  <si>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</si>
  <si>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</si>
  <si>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</si>
  <si>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</si>
  <si>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</si>
  <si>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</si>
  <si>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</si>
  <si>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</si>
  <si>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</si>
  <si>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</si>
  <si>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</si>
  <si>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</si>
  <si>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</si>
  <si>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</si>
  <si>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</si>
  <si>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</si>
  <si>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</si>
  <si>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</si>
  <si>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</si>
  <si>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</si>
  <si>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</si>
  <si>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</si>
  <si>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</si>
  <si>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</si>
  <si>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</si>
  <si>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</si>
  <si>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</si>
  <si>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</si>
  <si>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</si>
  <si>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</si>
  <si>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</si>
  <si>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</si>
  <si>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</si>
  <si>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</si>
  <si>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</si>
  <si>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</si>
  <si>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</si>
  <si>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</si>
  <si>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</si>
  <si>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</si>
  <si>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</si>
  <si>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</si>
  <si>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</si>
  <si>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</si>
  <si>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</si>
  <si>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</si>
  <si>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</si>
  <si>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</si>
  <si>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</si>
  <si>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</si>
  <si>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</si>
  <si>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</si>
  <si>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</si>
  <si>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</si>
  <si>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</si>
  <si>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</si>
  <si>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</si>
  <si>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</si>
  <si>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</si>
  <si>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</si>
  <si>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</si>
  <si>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</si>
  <si>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</si>
  <si>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</si>
  <si>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</si>
  <si>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</si>
  <si>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</si>
  <si>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</si>
  <si>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</si>
  <si>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</si>
  <si>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</si>
  <si>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</si>
  <si>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</si>
  <si>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</si>
  <si>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</si>
  <si>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</si>
  <si>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</si>
  <si>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</si>
  <si>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</si>
  <si>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</si>
  <si>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</si>
  <si>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</si>
  <si>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</si>
  <si>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</si>
  <si>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</si>
  <si>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</si>
  <si>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</si>
  <si>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</si>
  <si>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</si>
  <si>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</si>
  <si>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</si>
  <si>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</si>
  <si>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</si>
  <si>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</si>
  <si>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</si>
  <si>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</si>
  <si>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</si>
  <si>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</si>
  <si>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</si>
  <si>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</si>
  <si>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</si>
  <si>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</si>
  <si>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</si>
  <si>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</si>
  <si>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</si>
  <si>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</si>
  <si>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</si>
  <si>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</si>
  <si>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</si>
  <si>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</si>
  <si>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</si>
  <si>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</si>
  <si>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</si>
  <si>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</si>
  <si>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</si>
  <si>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</si>
  <si>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</si>
  <si>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</si>
  <si>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</si>
  <si>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</si>
  <si>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</si>
  <si>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</si>
  <si>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</si>
  <si>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</si>
  <si>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</si>
  <si>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</si>
  <si>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</si>
  <si>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</si>
  <si>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</si>
  <si>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</si>
  <si>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</si>
  <si>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</si>
  <si>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</si>
  <si>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</si>
  <si>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</si>
  <si>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</si>
  <si>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</si>
  <si>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</si>
  <si>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</si>
  <si>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</si>
  <si>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</si>
  <si>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</si>
  <si>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</si>
  <si>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</si>
  <si>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</si>
  <si>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</si>
  <si>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</si>
  <si>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</si>
  <si>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</si>
  <si>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</si>
  <si>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</si>
  <si>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</si>
  <si>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</si>
  <si>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</si>
  <si>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</si>
  <si>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</si>
  <si>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</si>
  <si>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</si>
  <si>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</si>
  <si>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</si>
  <si>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</si>
  <si>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</si>
  <si>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</si>
  <si>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</si>
  <si>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</si>
  <si>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</si>
  <si>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</si>
  <si>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</si>
  <si>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</si>
  <si>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</si>
  <si>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</si>
  <si>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</si>
  <si>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</si>
  <si>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</si>
  <si>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</si>
  <si>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</si>
  <si>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</si>
  <si>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</si>
  <si>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</si>
  <si>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</si>
  <si>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</si>
  <si>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</si>
  <si>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</si>
  <si>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</si>
  <si>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</si>
  <si>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</si>
  <si>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</si>
  <si>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</si>
  <si>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</si>
  <si>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</si>
  <si>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</si>
  <si>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</si>
  <si>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</si>
  <si>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</si>
  <si>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</si>
  <si>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</si>
  <si>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</si>
  <si>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</si>
  <si>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</si>
  <si>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</si>
  <si>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</si>
  <si>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</si>
  <si>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</si>
  <si>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</si>
  <si>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</si>
  <si>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</si>
  <si>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</si>
  <si>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</si>
  <si>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</si>
  <si>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</si>
  <si>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</si>
  <si>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</si>
  <si>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</si>
  <si>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</si>
  <si>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</si>
  <si>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</si>
  <si>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</si>
  <si>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</si>
  <si>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</si>
  <si>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</si>
  <si>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</si>
  <si>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</si>
  <si>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</si>
  <si>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</si>
  <si>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</si>
  <si>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</si>
  <si>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</si>
  <si>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</si>
  <si>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</si>
  <si>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</si>
  <si>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</si>
  <si>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</si>
  <si>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</si>
  <si>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</si>
  <si>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</si>
  <si>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</si>
  <si>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</si>
  <si>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</si>
  <si>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</si>
  <si>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</si>
  <si>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</si>
  <si>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</si>
  <si>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</si>
  <si>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</si>
  <si>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</si>
  <si>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</si>
  <si>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</si>
  <si>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</si>
  <si>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</si>
  <si>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</si>
  <si>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</si>
  <si>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</si>
  <si>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</si>
  <si>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</si>
  <si>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</si>
  <si>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</si>
  <si>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</si>
  <si>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</si>
  <si>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</si>
  <si>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</si>
  <si>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</si>
  <si>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</si>
  <si>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</si>
  <si>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</si>
  <si>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</si>
  <si>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</si>
  <si>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</si>
  <si>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</si>
  <si>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</si>
  <si>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</si>
  <si>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</si>
  <si>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</si>
  <si>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</si>
  <si>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</si>
  <si>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</si>
  <si>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</si>
  <si>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</si>
  <si>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</si>
  <si>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</si>
  <si>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</si>
  <si>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</si>
  <si>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</si>
  <si>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</si>
  <si>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</si>
  <si>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</si>
  <si>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</si>
  <si>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</si>
  <si>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</si>
  <si>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</si>
  <si>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</si>
  <si>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</si>
  <si>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</si>
  <si>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</si>
  <si>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</si>
  <si>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</si>
  <si>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</si>
  <si>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</si>
  <si>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</si>
  <si>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</si>
  <si>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</si>
  <si>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</si>
  <si>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</si>
  <si>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</si>
  <si>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</si>
  <si>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</si>
  <si>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</si>
  <si>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</si>
  <si>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</si>
  <si>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</si>
  <si>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</si>
  <si>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</si>
  <si>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</si>
  <si>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</si>
  <si>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</si>
  <si>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</si>
  <si>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</si>
  <si>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</si>
  <si>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</si>
  <si>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</si>
  <si>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</si>
  <si>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</si>
  <si>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</si>
  <si>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</si>
  <si>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</si>
  <si>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</si>
  <si>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</si>
  <si>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</si>
  <si>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</si>
  <si>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</si>
  <si>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</si>
  <si>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</si>
  <si>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</si>
  <si>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</si>
  <si>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</si>
  <si>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</si>
  <si>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</si>
  <si>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</si>
  <si>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</si>
  <si>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</si>
  <si>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</si>
  <si>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</si>
  <si>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</si>
  <si>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</si>
  <si>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</si>
  <si>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</si>
  <si>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</si>
  <si>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</si>
  <si>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</si>
  <si>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</si>
  <si>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</si>
  <si>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</si>
  <si>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</si>
  <si>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</si>
  <si>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</si>
  <si>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</si>
  <si>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</si>
  <si>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</si>
  <si>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</si>
  <si>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</si>
  <si>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</si>
  <si>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</si>
  <si>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</si>
  <si>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</si>
  <si>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</si>
  <si>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</si>
  <si>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</si>
  <si>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</si>
  <si>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</si>
  <si>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</si>
  <si>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</si>
  <si>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</si>
  <si>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</si>
  <si>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</si>
  <si>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</si>
  <si>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</si>
  <si>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</si>
  <si>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</si>
  <si>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</si>
  <si>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</si>
  <si>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</si>
  <si>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</si>
  <si>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</si>
  <si>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</si>
  <si>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</si>
  <si>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</si>
  <si>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</si>
  <si>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</si>
  <si>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</si>
  <si>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</si>
  <si>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</si>
  <si>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</si>
  <si>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</si>
  <si>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</si>
  <si>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</si>
  <si>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</si>
  <si>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</si>
  <si>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</si>
  <si>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</si>
  <si>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</si>
  <si>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</si>
  <si>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</si>
  <si>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</si>
  <si>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</si>
  <si>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</si>
  <si>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</si>
  <si>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</si>
  <si>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</si>
  <si>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</si>
  <si>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</si>
  <si>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</si>
  <si>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</si>
  <si>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</si>
  <si>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</si>
  <si>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</si>
  <si>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</si>
  <si>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</si>
  <si>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</si>
  <si>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</si>
  <si>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</si>
  <si>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</si>
  <si>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</si>
  <si>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</si>
  <si>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</si>
  <si>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</si>
  <si>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</si>
  <si>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</si>
  <si>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</si>
  <si>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</si>
  <si>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</si>
  <si>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</si>
  <si>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</si>
  <si>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</si>
  <si>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</si>
  <si>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</si>
  <si>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</si>
  <si>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</si>
  <si>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</si>
  <si>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</si>
  <si>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</si>
  <si>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</si>
  <si>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</si>
  <si>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</si>
  <si>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</si>
  <si>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</si>
  <si>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</si>
  <si>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</si>
  <si>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</si>
  <si>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</si>
  <si>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</si>
  <si>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</si>
  <si>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</si>
  <si>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</si>
  <si>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</si>
  <si>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</si>
  <si>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</si>
  <si>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</si>
  <si>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</si>
  <si>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</si>
  <si>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</si>
  <si>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</si>
  <si>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</si>
  <si>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</si>
  <si>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</si>
  <si>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</si>
  <si>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</si>
  <si>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</si>
  <si>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</si>
  <si>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</si>
  <si>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</si>
  <si>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</si>
  <si>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</si>
  <si>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</si>
  <si>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</si>
  <si>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</si>
  <si>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</si>
  <si>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</si>
  <si>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</si>
  <si>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</si>
  <si>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</si>
  <si>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</si>
  <si>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</si>
  <si>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</si>
  <si>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</si>
  <si>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</si>
  <si>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</si>
  <si>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</si>
  <si>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</si>
  <si>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</si>
  <si>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</si>
  <si>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</si>
  <si>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</si>
  <si>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</si>
  <si>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</si>
  <si>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</si>
  <si>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</si>
  <si>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</si>
  <si>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</si>
  <si>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</si>
  <si>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</si>
  <si>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</si>
  <si>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</si>
  <si>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</si>
  <si>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</si>
  <si>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</si>
  <si>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</si>
  <si>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</si>
  <si>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</si>
  <si>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</si>
  <si>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</si>
  <si>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</si>
  <si>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</si>
  <si>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</si>
  <si>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</si>
  <si>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</si>
  <si>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</si>
  <si>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</si>
  <si>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</si>
  <si>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</si>
  <si>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</si>
  <si>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</si>
  <si>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</si>
  <si>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</si>
  <si>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</si>
  <si>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</si>
  <si>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</si>
  <si>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</si>
  <si>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</si>
  <si>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</si>
  <si>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</si>
  <si>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</si>
  <si>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</si>
  <si>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</si>
  <si>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</si>
  <si>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</si>
  <si>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</si>
  <si>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</si>
  <si>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</si>
  <si>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</si>
  <si>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</si>
  <si>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</si>
  <si>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</si>
  <si>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</si>
  <si>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</si>
  <si>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</si>
  <si>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</si>
  <si>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</si>
  <si>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</si>
  <si>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</si>
  <si>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</si>
  <si>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</si>
  <si>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</si>
  <si>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</si>
  <si>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</si>
  <si>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</si>
  <si>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</si>
  <si>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</si>
  <si>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</si>
  <si>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</si>
  <si>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</si>
  <si>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</si>
  <si>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</si>
  <si>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</si>
  <si>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</si>
  <si>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</si>
  <si>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</si>
  <si>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</si>
  <si>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</si>
  <si>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</si>
  <si>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</si>
  <si>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</si>
  <si>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</si>
  <si>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</si>
  <si>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</si>
  <si>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</si>
  <si>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</si>
  <si>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</si>
  <si>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</si>
  <si>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</si>
  <si>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</si>
  <si>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</si>
  <si>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</si>
  <si>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</si>
  <si>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</si>
  <si>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</si>
  <si>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</si>
  <si>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</si>
  <si>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</si>
  <si>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</si>
  <si>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</si>
  <si>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</si>
  <si>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</si>
  <si>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</si>
  <si>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</si>
  <si>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</si>
  <si>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</si>
  <si>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</si>
  <si>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</si>
  <si>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</si>
  <si>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</si>
  <si>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</si>
  <si>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</si>
  <si>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</si>
  <si>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</si>
  <si>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</si>
  <si>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</si>
  <si>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</si>
  <si>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</si>
  <si>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</si>
  <si>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</si>
  <si>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</si>
  <si>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</si>
  <si>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</si>
  <si>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</si>
  <si>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</si>
  <si>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</si>
  <si>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</si>
  <si>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</si>
  <si>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</si>
  <si>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</si>
  <si>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</si>
  <si>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</si>
  <si>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</si>
  <si>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</si>
  <si>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</si>
  <si>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</si>
  <si>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</si>
  <si>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</si>
  <si>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</si>
  <si>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</si>
  <si>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</si>
  <si>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</si>
  <si>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</si>
  <si>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</si>
  <si>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</si>
  <si>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</si>
  <si>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</si>
  <si>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</si>
  <si>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</si>
  <si>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</si>
  <si>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</si>
  <si>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</si>
  <si>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</si>
  <si>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</si>
  <si>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</si>
  <si>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</si>
  <si>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</si>
  <si>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</si>
  <si>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</si>
  <si>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</si>
  <si>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</si>
  <si>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</si>
  <si>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</si>
  <si>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</si>
  <si>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</si>
  <si>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</si>
  <si>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</si>
  <si>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</si>
  <si>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</si>
  <si>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</si>
  <si>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</si>
  <si>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</si>
  <si>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</si>
  <si>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</si>
  <si>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</si>
  <si>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</si>
  <si>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</si>
  <si>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</si>
  <si>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</si>
  <si>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</si>
  <si>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</si>
  <si>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</si>
  <si>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</si>
  <si>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</si>
  <si>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</si>
  <si>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</si>
  <si>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</si>
  <si>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</si>
  <si>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</si>
  <si>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</si>
  <si>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</si>
  <si>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</si>
  <si>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</si>
  <si>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</si>
  <si>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</si>
  <si>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</si>
  <si>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</si>
  <si>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</si>
  <si>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</si>
  <si>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</si>
  <si>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</si>
  <si>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</si>
  <si>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</si>
  <si>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</si>
  <si>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</si>
  <si>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</si>
  <si>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</si>
  <si>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</si>
  <si>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</si>
  <si>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</si>
  <si>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</si>
  <si>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</si>
  <si>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</si>
  <si>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</si>
  <si>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</si>
  <si>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</si>
  <si>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</si>
  <si>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</si>
  <si>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</si>
  <si>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</si>
  <si>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</si>
  <si>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</si>
  <si>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</si>
  <si>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</si>
  <si>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</si>
  <si>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</si>
  <si>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</si>
  <si>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</si>
  <si>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</si>
  <si>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</si>
  <si>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</si>
  <si>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</si>
  <si>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</si>
  <si>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</si>
  <si>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</si>
  <si>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</si>
  <si>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</si>
  <si>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</si>
  <si>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</si>
  <si>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</si>
  <si>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</si>
  <si>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</si>
  <si>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</si>
  <si>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</si>
  <si>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</si>
  <si>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</si>
  <si>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</si>
  <si>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</si>
  <si>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</si>
  <si>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</si>
  <si>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</si>
  <si>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</si>
  <si>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</si>
  <si>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</si>
  <si>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</si>
  <si>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</si>
  <si>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</si>
  <si>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</si>
  <si>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</si>
  <si>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</si>
  <si>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</si>
  <si>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</si>
  <si>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</si>
  <si>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</si>
  <si>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</si>
  <si>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</si>
  <si>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</si>
  <si>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</si>
  <si>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</si>
  <si>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</si>
  <si>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</si>
  <si>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</si>
  <si>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</si>
  <si>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</si>
  <si>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</si>
  <si>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</si>
  <si>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</si>
  <si>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</si>
  <si>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</si>
  <si>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</si>
  <si>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</si>
  <si>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</si>
  <si>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</si>
  <si>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</si>
  <si>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</si>
  <si>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</si>
  <si>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</si>
  <si>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</si>
  <si>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</si>
  <si>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</si>
  <si>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</si>
  <si>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</si>
  <si>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</si>
  <si>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</si>
  <si>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</si>
  <si>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</si>
  <si>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</si>
  <si>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</si>
  <si>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</si>
  <si>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</si>
  <si>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</si>
  <si>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</si>
  <si>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</si>
  <si>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</si>
  <si>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</si>
  <si>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</si>
  <si>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</si>
  <si>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</si>
  <si>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</si>
  <si>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</si>
  <si>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</si>
  <si>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</si>
  <si>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</si>
  <si>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</si>
  <si>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</si>
  <si>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</si>
  <si>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</si>
  <si>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</si>
  <si>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</si>
  <si>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</si>
  <si>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</si>
  <si>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</si>
  <si>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</si>
  <si>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</si>
  <si>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</si>
  <si>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</si>
  <si>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</si>
  <si>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</si>
  <si>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</si>
  <si>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</si>
  <si>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</si>
  <si>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</si>
  <si>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</si>
  <si>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</si>
  <si>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</si>
  <si>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</si>
  <si>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</si>
  <si>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</si>
  <si>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</si>
  <si>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</si>
  <si>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</si>
  <si>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</si>
  <si>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</si>
  <si>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</si>
  <si>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</si>
  <si>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</si>
  <si>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</si>
  <si>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</si>
  <si>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</si>
  <si>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</si>
  <si>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</si>
  <si>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</si>
  <si>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</si>
  <si>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</si>
  <si>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</si>
  <si>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</si>
  <si>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</si>
  <si>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</si>
  <si>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</si>
  <si>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</si>
  <si>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</si>
  <si>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</si>
  <si>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</si>
  <si>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</si>
  <si>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</si>
  <si>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</si>
  <si>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</si>
  <si>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</si>
  <si>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</si>
  <si>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</si>
  <si>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</si>
  <si>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</si>
  <si>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</si>
  <si>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</si>
  <si>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</si>
  <si>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</si>
  <si>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</si>
  <si>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</si>
  <si>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</si>
  <si>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</si>
  <si>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</si>
  <si>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</si>
  <si>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</si>
  <si>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</si>
  <si>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</si>
  <si>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</si>
  <si>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</si>
  <si>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</si>
  <si>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</si>
  <si>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</si>
  <si>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</si>
  <si>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</si>
  <si>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</si>
  <si>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</si>
  <si>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</si>
  <si>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</si>
  <si>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</si>
  <si>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</si>
  <si>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</si>
  <si>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</si>
  <si>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</si>
  <si>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</si>
  <si>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</si>
  <si>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</si>
  <si>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</si>
  <si>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</si>
  <si>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</si>
  <si>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</si>
  <si>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</si>
  <si>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</si>
  <si>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</si>
  <si>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</si>
  <si>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</si>
  <si>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</si>
  <si>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</si>
  <si>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</si>
  <si>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</si>
  <si>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</si>
  <si>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</si>
  <si>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</si>
  <si>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</si>
  <si>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</si>
  <si>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</si>
  <si>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</si>
  <si>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</si>
  <si>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</si>
  <si>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</si>
  <si>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</si>
  <si>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</si>
  <si>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</si>
  <si>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</si>
  <si>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</si>
  <si>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</si>
  <si>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</si>
  <si>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</si>
  <si>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</si>
  <si>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</si>
  <si>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</si>
  <si>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</si>
  <si>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</si>
  <si>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</si>
  <si>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</si>
  <si>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</si>
  <si>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</si>
  <si>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</si>
  <si>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</si>
  <si>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</si>
  <si>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</si>
  <si>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</si>
  <si>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</si>
  <si>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</si>
  <si>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</si>
  <si>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</si>
  <si>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</si>
  <si>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</si>
  <si>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</si>
  <si>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</si>
  <si>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</si>
  <si>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</si>
  <si>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</si>
  <si>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</si>
  <si>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</si>
  <si>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</si>
  <si>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</si>
  <si>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</si>
  <si>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</si>
  <si>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</si>
  <si>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</si>
  <si>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</si>
  <si>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</si>
  <si>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</si>
  <si>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</si>
  <si>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</si>
  <si>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</si>
  <si>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</si>
  <si>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</si>
  <si>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</si>
  <si>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</si>
  <si>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</si>
  <si>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</si>
  <si>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</si>
  <si>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</si>
  <si>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</si>
  <si>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</si>
  <si>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</si>
  <si>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</si>
  <si>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</si>
  <si>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</si>
  <si>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</si>
  <si>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</si>
  <si>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</si>
  <si>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</si>
  <si>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</si>
  <si>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</si>
  <si>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</si>
  <si>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</si>
  <si>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</si>
  <si>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</si>
  <si>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</si>
  <si>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</si>
  <si>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</si>
  <si>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</si>
  <si>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</si>
  <si>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</si>
  <si>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</si>
  <si>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</si>
  <si>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</si>
  <si>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</si>
  <si>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</si>
  <si>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</si>
  <si>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</si>
  <si>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</si>
  <si>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</si>
  <si>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</si>
  <si>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</si>
  <si>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</si>
  <si>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</si>
  <si>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</si>
  <si>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</si>
  <si>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</si>
  <si>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</si>
  <si>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</si>
  <si>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</si>
  <si>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</si>
  <si>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</si>
  <si>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</si>
  <si>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</si>
  <si>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</si>
  <si>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</si>
  <si>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</si>
  <si>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</si>
  <si>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</si>
  <si>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</si>
  <si>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</si>
  <si>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</si>
  <si>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</si>
  <si>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</si>
  <si>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</si>
  <si>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</si>
  <si>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</si>
  <si>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</si>
  <si>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</si>
  <si>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</si>
  <si>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</si>
  <si>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</si>
  <si>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</si>
  <si>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</si>
  <si>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</si>
  <si>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</si>
  <si>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</si>
  <si>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</si>
  <si>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</si>
  <si>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</si>
  <si>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</si>
  <si>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</si>
  <si>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</si>
  <si>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</si>
  <si>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</si>
  <si>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</si>
  <si>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</si>
  <si>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</si>
  <si>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</si>
  <si>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</si>
  <si>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</si>
  <si>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</si>
  <si>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</si>
  <si>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</si>
  <si>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</si>
  <si>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</si>
  <si>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</si>
  <si>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</si>
  <si>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</si>
  <si>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</si>
  <si>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</si>
  <si>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</si>
  <si>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</si>
  <si>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</si>
  <si>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</si>
  <si>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</si>
  <si>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</si>
  <si>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</si>
  <si>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</si>
  <si>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</si>
  <si>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</si>
  <si>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</si>
  <si>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</si>
  <si>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</si>
  <si>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</si>
  <si>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</si>
  <si>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</si>
  <si>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</si>
  <si>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</si>
  <si>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</si>
  <si>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</si>
  <si>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</si>
  <si>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</si>
  <si>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</si>
  <si>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</si>
  <si>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</si>
  <si>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</si>
  <si>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</si>
  <si>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</si>
  <si>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</si>
  <si>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</si>
  <si>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</si>
  <si>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</si>
  <si>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</si>
  <si>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</si>
  <si>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</si>
  <si>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</si>
  <si>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</si>
  <si>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</si>
  <si>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</si>
  <si>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</si>
  <si>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</si>
  <si>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</si>
  <si>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</si>
  <si>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</si>
  <si>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</si>
  <si>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</si>
  <si>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</si>
  <si>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</si>
  <si>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</si>
  <si>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</si>
  <si>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</si>
  <si>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</si>
  <si>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</si>
  <si>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</si>
  <si>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</si>
  <si>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</si>
  <si>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</si>
  <si>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</si>
  <si>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</si>
  <si>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</si>
  <si>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</si>
  <si>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</si>
  <si>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</si>
  <si>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</si>
  <si>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</si>
  <si>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</si>
  <si>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</si>
  <si>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</si>
  <si>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</si>
  <si>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</si>
  <si>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</si>
  <si>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</si>
  <si>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</si>
  <si>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</si>
  <si>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</si>
  <si>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</si>
  <si>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</si>
  <si>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</si>
  <si>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</si>
  <si>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</si>
  <si>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</si>
  <si>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</si>
  <si>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</si>
  <si>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</si>
  <si>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</si>
  <si>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</si>
  <si>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</si>
  <si>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</si>
  <si>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</si>
  <si>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</si>
  <si>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</si>
  <si>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</si>
  <si>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</si>
  <si>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</si>
  <si>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</si>
  <si>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</si>
  <si>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</si>
  <si>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</si>
  <si>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</si>
  <si>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</si>
  <si>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</si>
  <si>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</si>
  <si>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</si>
  <si>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</si>
  <si>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</si>
  <si>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</si>
  <si>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</si>
  <si>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</si>
  <si>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</si>
  <si>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</si>
  <si>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</si>
  <si>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</si>
  <si>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</si>
  <si>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</si>
  <si>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</si>
  <si>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</si>
  <si>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</si>
  <si>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</si>
  <si>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</si>
  <si>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</si>
  <si>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</si>
  <si>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</si>
  <si>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</si>
  <si>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</si>
  <si>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</si>
  <si>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</si>
  <si>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</si>
  <si>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</si>
  <si>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</si>
  <si>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</si>
  <si>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</si>
  <si>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</si>
  <si>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</si>
  <si>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</si>
  <si>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</si>
  <si>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</si>
  <si>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</si>
  <si>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</si>
  <si>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</si>
  <si>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</si>
  <si>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</si>
  <si>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</si>
  <si>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</si>
  <si>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</si>
  <si>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</si>
  <si>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</si>
  <si>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</si>
  <si>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</si>
  <si>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</si>
  <si>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</si>
  <si>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</si>
  <si>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</si>
  <si>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</si>
  <si>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</si>
  <si>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</si>
  <si>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</si>
  <si>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</si>
  <si>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</si>
  <si>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</si>
  <si>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</si>
  <si>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</si>
  <si>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</si>
  <si>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</si>
  <si>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</si>
  <si>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</si>
  <si>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</si>
  <si>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</si>
  <si>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</si>
  <si>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</si>
  <si>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</si>
  <si>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</si>
  <si>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</si>
  <si>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</si>
  <si>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</si>
  <si>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</si>
  <si>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</si>
  <si>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</si>
  <si>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</si>
  <si>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</si>
  <si>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</si>
  <si>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</si>
  <si>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</si>
  <si>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</si>
  <si>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</si>
  <si>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</si>
  <si>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</si>
  <si>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</si>
  <si>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</si>
  <si>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</si>
  <si>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</si>
  <si>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</si>
  <si>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</si>
  <si>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</si>
  <si>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</si>
  <si>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</si>
  <si>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</si>
  <si>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</si>
  <si>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</si>
  <si>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</si>
  <si>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</si>
  <si>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</si>
  <si>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</si>
  <si>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</si>
  <si>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</si>
  <si>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</si>
  <si>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</si>
  <si>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</si>
  <si>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</si>
  <si>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</si>
  <si>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</si>
  <si>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</si>
  <si>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</si>
  <si>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</si>
  <si>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</si>
  <si>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</si>
  <si>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</si>
  <si>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</si>
  <si>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</si>
  <si>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</si>
  <si>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</si>
  <si>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</si>
  <si>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</si>
  <si>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</si>
  <si>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</si>
  <si>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</si>
  <si>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</si>
  <si>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</si>
  <si>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</si>
  <si>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</si>
  <si>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</si>
  <si>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</si>
  <si>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</si>
  <si>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</si>
  <si>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</si>
  <si>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</si>
  <si>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</si>
  <si>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</si>
  <si>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</si>
  <si>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</si>
  <si>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</si>
  <si>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</si>
  <si>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</si>
  <si>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</si>
  <si>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</si>
  <si>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</si>
  <si>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</si>
  <si>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</si>
  <si>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</si>
  <si>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</si>
  <si>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</si>
  <si>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</si>
  <si>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</si>
  <si>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</si>
  <si>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</si>
  <si>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</si>
  <si>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</si>
  <si>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</si>
  <si>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</si>
  <si>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</si>
  <si>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</si>
  <si>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</si>
  <si>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</si>
  <si>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</si>
  <si>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</si>
  <si>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</si>
  <si>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</si>
  <si>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</si>
  <si>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</si>
  <si>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</si>
  <si>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</si>
  <si>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</si>
  <si>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</si>
  <si>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</si>
  <si>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</si>
  <si>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</si>
  <si>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</si>
  <si>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</si>
  <si>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</si>
  <si>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</si>
  <si>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</si>
  <si>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</si>
  <si>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</si>
  <si>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</si>
  <si>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</si>
  <si>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</si>
  <si>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</si>
  <si>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</si>
  <si>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</si>
  <si>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</si>
  <si>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</si>
  <si>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</si>
  <si>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</si>
  <si>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</si>
  <si>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</si>
  <si>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</si>
  <si>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</si>
  <si>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</si>
  <si>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</si>
  <si>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</si>
  <si>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</si>
  <si>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</si>
  <si>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</si>
  <si>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</si>
  <si>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</si>
  <si>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</si>
  <si>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</si>
  <si>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</si>
  <si>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</si>
  <si>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</si>
  <si>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</si>
  <si>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</si>
  <si>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</si>
  <si>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</si>
  <si>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</si>
  <si>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</si>
  <si>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</si>
  <si>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</si>
  <si>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</si>
  <si>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</si>
  <si>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</si>
  <si>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</si>
  <si>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</si>
  <si>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</si>
  <si>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</si>
  <si>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</si>
  <si>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</si>
  <si>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</si>
  <si>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</si>
  <si>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</si>
  <si>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</si>
  <si>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</si>
  <si>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</si>
  <si>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</si>
  <si>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</si>
  <si>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</si>
  <si>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</si>
  <si>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</si>
  <si>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</si>
  <si>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</si>
  <si>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</si>
  <si>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</si>
  <si>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</si>
  <si>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</si>
  <si>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</si>
  <si>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</si>
  <si>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</si>
  <si>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</si>
  <si>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</si>
  <si>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</si>
  <si>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</si>
  <si>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</si>
  <si>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</si>
  <si>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</si>
  <si>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</si>
  <si>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</si>
  <si>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</si>
  <si>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</si>
  <si>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</si>
  <si>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</si>
  <si>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</si>
  <si>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</si>
  <si>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</si>
  <si>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</si>
  <si>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</si>
  <si>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</si>
  <si>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</si>
  <si>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</si>
  <si>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</si>
  <si>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</si>
  <si>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</si>
  <si>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</si>
  <si>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</si>
  <si>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</si>
  <si>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</si>
  <si>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</si>
  <si>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</si>
  <si>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</si>
  <si>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</si>
  <si>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</si>
  <si>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</si>
  <si>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</si>
  <si>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</si>
  <si>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</si>
  <si>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</si>
  <si>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</si>
  <si>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</si>
  <si>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</si>
  <si>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</si>
  <si>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</si>
  <si>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</si>
  <si>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</si>
  <si>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</si>
  <si>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</si>
  <si>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</si>
  <si>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</si>
  <si>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</si>
  <si>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</si>
  <si>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</si>
  <si>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</si>
  <si>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</si>
  <si>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</si>
  <si>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</si>
  <si>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</si>
  <si>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</si>
  <si>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</si>
  <si>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</si>
  <si>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</si>
  <si>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</si>
  <si>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</si>
  <si>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</si>
  <si>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</si>
  <si>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</si>
  <si>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</si>
  <si>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</si>
  <si>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</si>
  <si>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</si>
  <si>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</si>
  <si>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</si>
  <si>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</si>
  <si>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</si>
  <si>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</si>
  <si>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</si>
  <si>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</si>
  <si>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</si>
  <si>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</si>
  <si>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</si>
  <si>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</si>
  <si>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</si>
  <si>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</si>
  <si>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</si>
  <si>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</si>
  <si>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</si>
  <si>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</si>
  <si>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</si>
  <si>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</si>
  <si>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</si>
  <si>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</si>
  <si>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</si>
  <si>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</si>
  <si>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</si>
  <si>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</si>
  <si>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</si>
  <si>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</si>
  <si>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</si>
  <si>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</si>
  <si>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</si>
  <si>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</si>
  <si>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</si>
  <si>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</si>
  <si>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</si>
  <si>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</si>
  <si>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</si>
  <si>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</si>
  <si>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</si>
  <si>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</si>
  <si>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</si>
  <si>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</si>
  <si>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</si>
  <si>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</si>
  <si>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</si>
  <si>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</si>
  <si>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</si>
  <si>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</si>
  <si>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</si>
  <si>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</si>
  <si>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</si>
  <si>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</si>
  <si>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</si>
  <si>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</si>
  <si>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</si>
  <si>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</si>
  <si>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</si>
  <si>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</si>
  <si>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</si>
  <si>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</si>
  <si>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</si>
  <si>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</si>
  <si>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</si>
  <si>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</si>
  <si>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</si>
  <si>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</si>
  <si>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</si>
  <si>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</si>
  <si>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</si>
  <si>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</si>
  <si>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</si>
  <si>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</si>
  <si>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</si>
  <si>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</si>
  <si>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</si>
  <si>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</si>
  <si>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</si>
  <si>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</si>
  <si>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</si>
  <si>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</si>
  <si>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</si>
  <si>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</si>
  <si>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</si>
  <si>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</si>
  <si>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</si>
  <si>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</si>
  <si>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</si>
  <si>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</si>
  <si>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</si>
  <si>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</si>
  <si>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</si>
  <si>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</si>
  <si>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</si>
  <si>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</si>
  <si>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</si>
  <si>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</si>
  <si>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</si>
  <si>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</si>
  <si>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</si>
  <si>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</si>
  <si>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</si>
  <si>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</si>
  <si>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</si>
  <si>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</si>
  <si>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</si>
  <si>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</si>
  <si>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</si>
  <si>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</si>
  <si>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</si>
  <si>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</si>
  <si>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</si>
  <si>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</si>
  <si>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</si>
  <si>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</si>
  <si>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</si>
  <si>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</si>
  <si>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</si>
  <si>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</si>
  <si>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</si>
  <si>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</si>
  <si>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</si>
  <si>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</si>
  <si>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</si>
  <si>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</si>
  <si>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</si>
  <si>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</si>
  <si>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</si>
  <si>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</si>
  <si>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</si>
  <si>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</si>
  <si>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</si>
  <si>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</si>
  <si>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</si>
  <si>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</si>
  <si>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</si>
  <si>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</si>
  <si>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</si>
  <si>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</si>
  <si>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</si>
  <si>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</si>
  <si>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</si>
  <si>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</si>
  <si>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</si>
  <si>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</si>
  <si>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</si>
  <si>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</si>
  <si>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</si>
  <si>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</si>
  <si>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</si>
  <si>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</si>
  <si>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</si>
  <si>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</si>
  <si>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</si>
  <si>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</si>
  <si>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</si>
  <si>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</si>
  <si>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</si>
  <si>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</si>
  <si>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</si>
  <si>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</si>
  <si>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</si>
  <si>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</si>
  <si>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</si>
  <si>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</si>
  <si>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</si>
  <si>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</si>
  <si>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</si>
  <si>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</si>
  <si>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</si>
  <si>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</si>
  <si>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</si>
  <si>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</si>
  <si>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</si>
  <si>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</si>
  <si>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</si>
  <si>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</si>
  <si>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</si>
  <si>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</si>
  <si>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</si>
  <si>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</si>
  <si>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</si>
  <si>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</si>
  <si>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</si>
  <si>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</si>
  <si>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</si>
  <si>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</si>
  <si>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</si>
  <si>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</si>
  <si>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</si>
  <si>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</si>
  <si>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</si>
  <si>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</si>
  <si>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</si>
  <si>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</si>
  <si>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</si>
  <si>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</si>
  <si>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</si>
  <si>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</si>
  <si>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</si>
  <si>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</si>
  <si>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</si>
  <si>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</si>
  <si>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</si>
  <si>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</si>
  <si>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</si>
  <si>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</si>
  <si>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</si>
  <si>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</si>
  <si>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</si>
  <si>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</si>
  <si>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</si>
  <si>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</si>
  <si>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</si>
  <si>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</si>
  <si>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</si>
  <si>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</si>
  <si>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</si>
  <si>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</si>
  <si>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</si>
  <si>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</si>
  <si>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</si>
  <si>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</si>
  <si>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</si>
  <si>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</si>
  <si>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</si>
  <si>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</si>
  <si>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</si>
  <si>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</si>
  <si>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</si>
  <si>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</si>
  <si>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</si>
  <si>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</si>
  <si>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</si>
  <si>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</si>
  <si>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</si>
  <si>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</si>
  <si>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</si>
  <si>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</si>
  <si>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</si>
  <si>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</si>
  <si>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</si>
  <si>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</si>
  <si>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</si>
  <si>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</si>
  <si>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</si>
  <si>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</si>
  <si>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</si>
  <si>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</si>
  <si>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</si>
  <si>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</si>
  <si>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</si>
  <si>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</si>
  <si>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</si>
  <si>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</si>
  <si>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</si>
  <si>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</si>
  <si>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</si>
  <si>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</si>
  <si>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</si>
  <si>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</si>
  <si>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</si>
  <si>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</si>
  <si>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</si>
  <si>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</si>
  <si>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</si>
  <si>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</si>
  <si>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</si>
  <si>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</si>
  <si>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</si>
  <si>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</si>
  <si>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</si>
  <si>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</si>
  <si>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</si>
  <si>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</si>
  <si>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</si>
  <si>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</si>
  <si>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</si>
  <si>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</si>
  <si>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</si>
  <si>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</si>
  <si>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</si>
  <si>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</si>
  <si>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</si>
  <si>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</si>
  <si>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</si>
  <si>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</si>
  <si>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</si>
  <si>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</si>
  <si>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</si>
  <si>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</si>
  <si>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</si>
  <si>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</si>
  <si>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</si>
  <si>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</si>
  <si>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</si>
  <si>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</si>
  <si>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</si>
  <si>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</si>
  <si>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</si>
  <si>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</si>
  <si>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</si>
  <si>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</si>
  <si>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</si>
  <si>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</si>
  <si>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</si>
  <si>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</si>
  <si>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</si>
  <si>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</si>
  <si>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</si>
  <si>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</si>
  <si>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</si>
  <si>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</si>
  <si>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</si>
  <si>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</si>
  <si>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</si>
  <si>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</si>
  <si>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</si>
  <si>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</si>
  <si>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</si>
  <si>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</si>
  <si>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</si>
  <si>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</si>
  <si>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</si>
  <si>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</si>
  <si>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</si>
  <si>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</si>
  <si>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</si>
  <si>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</si>
  <si>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</si>
  <si>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</si>
  <si>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</si>
  <si>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</si>
  <si>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</si>
  <si>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</si>
  <si>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</si>
  <si>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</si>
  <si>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</si>
  <si>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</si>
  <si>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</si>
  <si>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</si>
  <si>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</si>
  <si>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</si>
  <si>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</si>
  <si>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</si>
  <si>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</si>
  <si>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</si>
  <si>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</si>
  <si>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</si>
  <si>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</si>
  <si>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</si>
  <si>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</si>
  <si>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</si>
  <si>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</si>
  <si>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</si>
  <si>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</si>
  <si>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</si>
  <si>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</si>
  <si>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</si>
  <si>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</si>
  <si>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</si>
  <si>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</si>
  <si>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</si>
  <si>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</si>
  <si>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</si>
  <si>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</si>
  <si>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</si>
  <si>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</si>
  <si>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</si>
  <si>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</si>
  <si>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</si>
  <si>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</si>
  <si>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</si>
  <si>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</si>
  <si>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</si>
  <si>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</si>
  <si>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</si>
  <si>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</si>
  <si>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</si>
  <si>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</si>
  <si>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</si>
  <si>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</si>
  <si>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</si>
  <si>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</si>
  <si>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</si>
  <si>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</si>
  <si>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</si>
  <si>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</si>
  <si>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</si>
  <si>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</si>
  <si>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</si>
  <si>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</si>
  <si>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</si>
  <si>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</si>
  <si>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</si>
  <si>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</si>
  <si>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</si>
  <si>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</si>
  <si>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</si>
  <si>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</si>
  <si>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</si>
  <si>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</si>
  <si>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</si>
  <si>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</si>
  <si>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</si>
  <si>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</si>
  <si>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</si>
  <si>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</si>
  <si>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</si>
  <si>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</si>
  <si>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</si>
  <si>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</si>
  <si>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</si>
  <si>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</si>
  <si>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</si>
  <si>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</si>
  <si>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</si>
  <si>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</si>
  <si>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</si>
  <si>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</si>
  <si>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</si>
  <si>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</si>
  <si>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</si>
  <si>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</si>
  <si>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</si>
  <si>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</si>
  <si>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</si>
  <si>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</si>
  <si>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</si>
  <si>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</si>
  <si>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</si>
  <si>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</si>
  <si>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</si>
  <si>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</si>
  <si>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</si>
  <si>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</si>
  <si>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</si>
  <si>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</si>
  <si>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</si>
  <si>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</si>
  <si>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</si>
  <si>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</si>
  <si>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</si>
  <si>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</si>
  <si>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</si>
  <si>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</si>
  <si>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</si>
  <si>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</si>
  <si>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</si>
  <si>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</si>
  <si>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</si>
  <si>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</si>
  <si>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</si>
  <si>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</si>
  <si>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</si>
  <si>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</si>
  <si>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</si>
  <si>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</si>
  <si>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</si>
  <si>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</si>
  <si>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</si>
  <si>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</si>
  <si>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</si>
  <si>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</si>
  <si>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</si>
  <si>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</si>
  <si>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</si>
  <si>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</si>
  <si>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</si>
  <si>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</si>
  <si>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</si>
  <si>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</si>
  <si>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</si>
  <si>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</si>
  <si>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</si>
  <si>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</si>
  <si>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</si>
  <si>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</si>
  <si>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</si>
  <si>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</si>
  <si>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</si>
  <si>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</si>
  <si>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</si>
  <si>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</si>
  <si>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</si>
  <si>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</si>
  <si>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</si>
  <si>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</si>
  <si>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</si>
  <si>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</si>
  <si>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</si>
  <si>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</si>
  <si>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</si>
  <si>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</si>
  <si>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</si>
  <si>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</si>
  <si>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</si>
  <si>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</si>
  <si>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</si>
  <si>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</si>
  <si>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</si>
  <si>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</si>
  <si>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</si>
  <si>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</si>
  <si>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</si>
  <si>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</si>
  <si>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</si>
  <si>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</si>
  <si>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</si>
  <si>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</si>
  <si>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</si>
  <si>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</si>
  <si>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</si>
  <si>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</si>
  <si>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</si>
  <si>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</si>
  <si>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</si>
  <si>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</si>
  <si>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</si>
  <si>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</si>
  <si>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</si>
  <si>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</si>
  <si>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</si>
  <si>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</si>
  <si>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</si>
  <si>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</si>
  <si>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</si>
  <si>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</si>
  <si>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</si>
  <si>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</si>
  <si>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</si>
  <si>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</si>
  <si>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</si>
  <si>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</si>
  <si>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</si>
  <si>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</si>
  <si>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</si>
  <si>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</si>
  <si>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</si>
  <si>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</si>
  <si>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</si>
  <si>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</si>
  <si>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</si>
  <si>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</si>
  <si>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</si>
  <si>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</si>
  <si>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</si>
  <si>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</si>
  <si>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</si>
  <si>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</si>
  <si>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</si>
  <si>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</si>
  <si>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</si>
  <si>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</si>
  <si>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</si>
  <si>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</si>
  <si>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</si>
  <si>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</si>
  <si>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</si>
  <si>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</si>
  <si>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</si>
  <si>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</si>
  <si>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</si>
  <si>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</si>
  <si>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</si>
  <si>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</si>
  <si>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</si>
  <si>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</si>
  <si>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</si>
  <si>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</si>
  <si>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</si>
  <si>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</si>
  <si>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</si>
  <si>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</si>
  <si>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</si>
  <si>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</si>
  <si>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</si>
  <si>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</si>
  <si>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</si>
  <si>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</si>
  <si>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</si>
  <si>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</si>
  <si>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</si>
  <si>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</si>
  <si>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</si>
  <si>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</si>
  <si>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</si>
  <si>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</si>
  <si>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</si>
  <si>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</si>
  <si>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</si>
  <si>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</si>
  <si>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</si>
  <si>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</si>
  <si>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</si>
  <si>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</si>
  <si>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</si>
  <si>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</si>
  <si>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</si>
  <si>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</si>
  <si>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</si>
  <si>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</si>
  <si>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</si>
  <si>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</si>
  <si>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</si>
  <si>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</si>
  <si>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</si>
  <si>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</si>
  <si>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</si>
  <si>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</si>
  <si>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</si>
  <si>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</si>
  <si>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</si>
  <si>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</si>
  <si>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</si>
  <si>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</si>
  <si>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</si>
  <si>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</si>
  <si>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</si>
  <si>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</si>
  <si>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</si>
  <si>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</si>
  <si>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</si>
  <si>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</si>
  <si>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</si>
  <si>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</si>
  <si>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</si>
  <si>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</si>
  <si>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</si>
  <si>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</si>
  <si>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</si>
  <si>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</si>
  <si>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</si>
  <si>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</si>
  <si>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</si>
  <si>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</si>
  <si>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</si>
  <si>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</si>
  <si>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</si>
  <si>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</si>
  <si>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</si>
  <si>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</si>
  <si>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</si>
  <si>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</si>
  <si>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</si>
  <si>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</si>
  <si>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</si>
  <si>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</si>
  <si>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</si>
  <si>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</si>
  <si>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</si>
  <si>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</si>
  <si>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</si>
  <si>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</si>
  <si>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</si>
  <si>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</si>
  <si>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</si>
  <si>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</si>
  <si>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</si>
  <si>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</si>
  <si>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</si>
  <si>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</si>
  <si>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</si>
  <si>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</si>
  <si>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</si>
  <si>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</si>
  <si>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</si>
  <si>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</si>
  <si>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</si>
  <si>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</si>
  <si>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</si>
  <si>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</si>
  <si>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</si>
  <si>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</si>
  <si>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</si>
  <si>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</si>
  <si>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</si>
  <si>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</si>
  <si>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</si>
  <si>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</si>
  <si>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</si>
  <si>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</si>
  <si>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</si>
  <si>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</si>
  <si>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</si>
  <si>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</si>
  <si>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</si>
  <si>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</si>
  <si>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</si>
  <si>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</si>
  <si>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</si>
  <si>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</si>
  <si>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</si>
  <si>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</si>
  <si>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</si>
  <si>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</si>
  <si>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</si>
  <si>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</si>
  <si>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</si>
  <si>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</si>
  <si>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</si>
  <si>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</si>
  <si>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</si>
  <si>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</si>
  <si>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</si>
  <si>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</si>
  <si>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</si>
  <si>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</si>
  <si>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</si>
  <si>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</si>
  <si>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</si>
  <si>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</si>
  <si>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</si>
  <si>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</si>
  <si>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</si>
  <si>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</si>
  <si>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</si>
  <si>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</si>
  <si>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</si>
  <si>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</si>
  <si>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</si>
  <si>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</si>
  <si>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</si>
  <si>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</si>
  <si>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</si>
  <si>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</si>
  <si>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</si>
  <si>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</si>
  <si>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</si>
  <si>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</si>
  <si>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</si>
  <si>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</si>
  <si>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</si>
  <si>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</si>
  <si>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</si>
  <si>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</si>
  <si>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</si>
  <si>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</si>
  <si>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</si>
  <si>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</si>
  <si>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</si>
  <si>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</si>
  <si>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</si>
  <si>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</si>
  <si>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</si>
  <si>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</si>
  <si>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</si>
  <si>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</si>
  <si>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</si>
  <si>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</si>
  <si>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</si>
  <si>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</si>
  <si>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</si>
  <si>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</si>
  <si>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</si>
  <si>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</si>
  <si>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</si>
  <si>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</si>
  <si>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</si>
  <si>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</si>
  <si>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</si>
  <si>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</si>
  <si>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</si>
  <si>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</si>
  <si>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</si>
  <si>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</si>
  <si>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</si>
  <si>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</si>
  <si>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</si>
  <si>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</si>
  <si>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</si>
  <si>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</si>
  <si>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</si>
  <si>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</si>
  <si>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</si>
  <si>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</si>
  <si>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</si>
  <si>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</si>
  <si>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</si>
  <si>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</si>
  <si>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</si>
  <si>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</si>
  <si>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</si>
  <si>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</si>
  <si>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</si>
  <si>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</si>
  <si>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</si>
  <si>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</si>
  <si>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</si>
  <si>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</si>
  <si>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</si>
  <si>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</si>
  <si>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</si>
  <si>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</si>
  <si>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</si>
  <si>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</si>
  <si>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</si>
  <si>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</si>
  <si>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</si>
  <si>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</si>
  <si>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</si>
  <si>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</si>
  <si>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</si>
  <si>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</si>
  <si>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</si>
  <si>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</si>
  <si>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</si>
  <si>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</si>
  <si>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</si>
  <si>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</si>
  <si>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</si>
  <si>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</si>
  <si>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</si>
  <si>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</si>
  <si>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</si>
  <si>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</si>
  <si>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</si>
  <si>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</si>
  <si>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</si>
  <si>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</si>
  <si>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</si>
  <si>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</si>
  <si>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</si>
  <si>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</si>
  <si>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</si>
  <si>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</si>
  <si>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</si>
  <si>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</si>
  <si>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</si>
  <si>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</si>
  <si>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</si>
  <si>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</si>
  <si>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</si>
  <si>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</si>
  <si>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</si>
  <si>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</si>
  <si>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</si>
  <si>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</si>
  <si>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</si>
  <si>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</si>
  <si>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</si>
  <si>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</si>
  <si>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</si>
  <si>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</si>
  <si>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</si>
  <si>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</si>
  <si>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</si>
  <si>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</si>
  <si>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</si>
  <si>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</si>
  <si>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</si>
  <si>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</si>
  <si>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</si>
  <si>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</si>
  <si>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</si>
  <si>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</si>
  <si>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</si>
  <si>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</si>
  <si>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</si>
  <si>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</si>
  <si>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</si>
  <si>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</si>
  <si>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</si>
  <si>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</si>
  <si>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</si>
  <si>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</si>
  <si>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</si>
  <si>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</si>
  <si>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</si>
  <si>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</si>
  <si>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</si>
  <si>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</si>
  <si>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</si>
  <si>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</si>
  <si>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</si>
  <si>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</si>
  <si>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</si>
  <si>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</si>
  <si>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</si>
  <si>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</si>
  <si>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</si>
  <si>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</si>
  <si>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</si>
  <si>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</si>
  <si>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</si>
  <si>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</si>
  <si>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</si>
  <si>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</si>
  <si>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</si>
  <si>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</si>
  <si>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</si>
  <si>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</si>
  <si>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</si>
  <si>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</si>
  <si>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</si>
  <si>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</si>
  <si>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</si>
  <si>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</si>
  <si>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</si>
  <si>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</si>
  <si>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</si>
  <si>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</si>
  <si>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</si>
  <si>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</si>
  <si>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</si>
  <si>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</si>
  <si>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</si>
  <si>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</si>
  <si>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</si>
  <si>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</si>
  <si>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</si>
  <si>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</si>
  <si>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</si>
  <si>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</si>
  <si>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</si>
  <si>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</si>
  <si>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</si>
  <si>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</si>
  <si>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</si>
  <si>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</si>
  <si>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</si>
  <si>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</si>
  <si>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</si>
  <si>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</si>
  <si>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</si>
  <si>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</si>
  <si>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</si>
  <si>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</si>
  <si>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</si>
  <si>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</si>
  <si>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</si>
  <si>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</si>
  <si>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</si>
  <si>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</si>
  <si>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</si>
  <si>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</si>
  <si>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</si>
  <si>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</si>
  <si>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</si>
  <si>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</si>
  <si>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</si>
  <si>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</si>
  <si>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</si>
  <si>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</si>
  <si>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</si>
  <si>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</si>
  <si>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</si>
  <si>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</si>
  <si>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</si>
  <si>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</si>
  <si>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</si>
  <si>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</si>
  <si>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</si>
  <si>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</si>
  <si>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</si>
  <si>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</si>
  <si>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</si>
  <si>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</si>
  <si>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</si>
  <si>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</si>
  <si>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</si>
  <si>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</si>
  <si>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</si>
  <si>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</si>
  <si>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</si>
  <si>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</si>
  <si>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</si>
  <si>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</si>
  <si>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</si>
  <si>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</si>
  <si>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</si>
  <si>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</si>
  <si>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</si>
  <si>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</si>
  <si>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</si>
  <si>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</si>
  <si>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</si>
  <si>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</si>
  <si>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</si>
  <si>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</si>
  <si>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</si>
  <si>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</si>
  <si>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</si>
  <si>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</si>
  <si>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</si>
  <si>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</si>
  <si>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</si>
  <si>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</si>
  <si>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</si>
  <si>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</si>
  <si>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</si>
  <si>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</si>
  <si>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</si>
  <si>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</si>
  <si>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</si>
  <si>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</si>
  <si>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</si>
  <si>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</si>
  <si>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</si>
  <si>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</si>
  <si>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</si>
  <si>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</si>
  <si>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</si>
  <si>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</si>
  <si>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</si>
  <si>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</si>
  <si>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</si>
  <si>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</si>
  <si>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</si>
  <si>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</si>
  <si>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</si>
  <si>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</si>
  <si>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</si>
  <si>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</si>
  <si>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</si>
  <si>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</si>
  <si>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</si>
  <si>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</si>
  <si>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</si>
  <si>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</si>
  <si>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</si>
  <si>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</si>
  <si>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</si>
  <si>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</si>
  <si>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</si>
  <si>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</si>
  <si>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</si>
  <si>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</si>
  <si>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</si>
  <si>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</si>
  <si>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</si>
  <si>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</si>
  <si>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</si>
  <si>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</si>
  <si>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</si>
  <si>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</si>
  <si>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</si>
  <si>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</si>
  <si>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</si>
  <si>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</si>
  <si>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</si>
  <si>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</si>
  <si>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</si>
  <si>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</si>
  <si>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</si>
  <si>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</si>
  <si>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</si>
  <si>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</si>
  <si>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</si>
  <si>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</si>
  <si>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</si>
  <si>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</si>
  <si>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</si>
  <si>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</si>
  <si>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</si>
  <si>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</si>
  <si>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</si>
  <si>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</si>
  <si>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</si>
  <si>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</si>
  <si>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</si>
  <si>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</si>
  <si>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</si>
  <si>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</si>
  <si>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</si>
  <si>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</si>
  <si>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</si>
  <si>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</si>
  <si>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</si>
  <si>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</si>
  <si>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</si>
  <si>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</si>
  <si>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</si>
  <si>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</si>
  <si>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</si>
  <si>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</si>
  <si>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</si>
  <si>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</si>
  <si>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</si>
  <si>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</si>
  <si>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</si>
  <si>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</si>
  <si>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</si>
  <si>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</si>
  <si>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</si>
  <si>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</si>
  <si>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</si>
  <si>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</si>
  <si>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</si>
  <si>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</si>
  <si>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</si>
  <si>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</si>
  <si>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</si>
  <si>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</si>
  <si>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</si>
  <si>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</si>
  <si>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</si>
  <si>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</si>
  <si>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</si>
  <si>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</si>
  <si>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</si>
  <si>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</si>
  <si>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</si>
  <si>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</si>
  <si>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</si>
  <si>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</si>
  <si>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</si>
  <si>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</si>
  <si>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</si>
  <si>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</si>
  <si>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</si>
  <si>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</si>
  <si>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</si>
  <si>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</si>
  <si>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</si>
  <si>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</si>
  <si>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</si>
  <si>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</si>
  <si>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</si>
  <si>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</si>
  <si>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</si>
  <si>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</si>
  <si>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</si>
  <si>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</si>
  <si>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</si>
  <si>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</si>
  <si>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</si>
  <si>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</si>
  <si>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</si>
  <si>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</si>
  <si>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</si>
  <si>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</si>
  <si>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</si>
  <si>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</si>
  <si>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</si>
  <si>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</si>
  <si>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</si>
  <si>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</si>
  <si>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</si>
  <si>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</si>
  <si>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</si>
  <si>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</si>
  <si>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</si>
  <si>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</si>
  <si>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</si>
  <si>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</si>
  <si>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</si>
  <si>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</si>
  <si>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</si>
  <si>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</si>
  <si>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</si>
  <si>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</si>
  <si>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</si>
  <si>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</si>
  <si>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</si>
  <si>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</si>
  <si>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</si>
  <si>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</si>
  <si>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</si>
  <si>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</si>
  <si>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</si>
  <si>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</si>
  <si>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</si>
  <si>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</si>
  <si>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</si>
  <si>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</si>
  <si>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</si>
  <si>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</si>
  <si>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</si>
  <si>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</si>
  <si>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</si>
  <si>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</si>
  <si>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</si>
  <si>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</si>
  <si>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</si>
  <si>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</si>
  <si>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</si>
  <si>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</si>
  <si>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</si>
  <si>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</si>
  <si>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</si>
  <si>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</si>
  <si>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</si>
  <si>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</si>
  <si>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</si>
  <si>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</si>
  <si>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</si>
  <si>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</si>
  <si>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</si>
  <si>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</si>
  <si>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</si>
  <si>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</si>
  <si>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</si>
  <si>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</si>
  <si>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</si>
  <si>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</si>
  <si>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</si>
  <si>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</si>
  <si>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</si>
  <si>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</si>
  <si>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</si>
  <si>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</si>
  <si>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</si>
  <si>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</si>
  <si>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</si>
  <si>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</si>
  <si>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</si>
  <si>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</si>
  <si>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</si>
  <si>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</si>
  <si>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</si>
  <si>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</si>
  <si>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</si>
  <si>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</si>
  <si>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</si>
  <si>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</si>
  <si>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</si>
  <si>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</si>
  <si>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</si>
  <si>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</si>
  <si>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</si>
  <si>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</si>
  <si>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</si>
  <si>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</si>
  <si>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</si>
  <si>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</si>
  <si>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</si>
  <si>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</si>
  <si>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</si>
  <si>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</si>
  <si>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</si>
  <si>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</si>
  <si>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</si>
  <si>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</si>
  <si>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</si>
  <si>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</si>
  <si>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</si>
  <si>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</si>
  <si>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</si>
  <si>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</si>
  <si>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</si>
  <si>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</si>
  <si>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</si>
  <si>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</si>
  <si>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</si>
  <si>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</si>
  <si>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</si>
  <si>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</si>
  <si>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</si>
  <si>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</si>
  <si>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</si>
  <si>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</si>
  <si>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</si>
  <si>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</si>
  <si>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</si>
  <si>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</si>
  <si>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</si>
  <si>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</si>
  <si>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</si>
  <si>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</si>
  <si>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</si>
  <si>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</si>
  <si>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</si>
  <si>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</si>
  <si>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</si>
  <si>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</si>
  <si>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</si>
  <si>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</si>
  <si>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</si>
  <si>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</si>
  <si>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</si>
  <si>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</si>
  <si>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</si>
  <si>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</si>
  <si>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</si>
  <si>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</si>
  <si>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</si>
  <si>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</si>
  <si>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</si>
  <si>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</si>
  <si>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</si>
  <si>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</si>
  <si>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</si>
  <si>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</si>
  <si>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</si>
  <si>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</si>
  <si>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</si>
  <si>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</si>
  <si>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</si>
  <si>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</si>
  <si>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</si>
  <si>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</si>
  <si>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</si>
  <si>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</si>
  <si>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</si>
  <si>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</si>
  <si>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</si>
  <si>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</si>
  <si>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</si>
  <si>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</si>
  <si>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</si>
  <si>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</si>
  <si>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</si>
  <si>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</si>
  <si>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</si>
  <si>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</si>
  <si>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</si>
  <si>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</si>
  <si>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</si>
  <si>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</si>
  <si>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</si>
  <si>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</si>
  <si>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</si>
  <si>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</si>
  <si>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</si>
  <si>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</si>
  <si>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</si>
  <si>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</si>
  <si>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</si>
  <si>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</si>
  <si>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</si>
  <si>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</si>
  <si>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</si>
  <si>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</si>
  <si>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</si>
  <si>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</si>
  <si>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</si>
  <si>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</si>
  <si>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</si>
  <si>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</si>
  <si>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</si>
  <si>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</si>
  <si>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</si>
  <si>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</si>
  <si>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</si>
  <si>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</si>
  <si>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</si>
  <si>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</si>
  <si>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</si>
  <si>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</si>
  <si>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</si>
  <si>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</si>
  <si>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</si>
  <si>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</si>
  <si>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</si>
  <si>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</si>
  <si>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</si>
  <si>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</si>
  <si>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</si>
  <si>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</si>
  <si>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</si>
  <si>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</si>
  <si>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</si>
  <si>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</si>
  <si>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</si>
  <si>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</si>
  <si>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</si>
  <si>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</si>
  <si>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</si>
  <si>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</si>
  <si>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</si>
  <si>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</si>
  <si>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</si>
  <si>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</si>
  <si>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</si>
  <si>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</si>
  <si>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</si>
  <si>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</si>
  <si>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</si>
  <si>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</si>
  <si>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</si>
  <si>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</si>
  <si>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</si>
  <si>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</si>
  <si>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</si>
  <si>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</si>
  <si>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</si>
  <si>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</si>
  <si>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</si>
  <si>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</si>
  <si>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</si>
  <si>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</si>
  <si>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</si>
  <si>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</si>
  <si>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</si>
  <si>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</si>
  <si>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</si>
  <si>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</si>
  <si>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</si>
  <si>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</si>
  <si>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</si>
  <si>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</si>
  <si>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</si>
  <si>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</si>
  <si>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</si>
  <si>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</si>
  <si>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</si>
  <si>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</si>
  <si>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</si>
  <si>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</si>
  <si>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</si>
  <si>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</si>
  <si>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</si>
  <si>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</si>
  <si>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</si>
  <si>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</si>
  <si>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</si>
  <si>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</si>
  <si>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</si>
  <si>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</si>
  <si>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</si>
  <si>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</si>
  <si>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</si>
  <si>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</si>
  <si>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</si>
  <si>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</si>
  <si>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</si>
  <si>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</si>
  <si>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</si>
  <si>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</si>
  <si>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</si>
  <si>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</si>
  <si>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</si>
  <si>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</si>
  <si>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</si>
  <si>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</si>
  <si>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</si>
  <si>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</si>
  <si>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</si>
  <si>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</si>
  <si>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</si>
  <si>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</si>
  <si>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</si>
  <si>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</si>
  <si>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</si>
  <si>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</si>
  <si>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</si>
  <si>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</si>
  <si>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</si>
  <si>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</si>
  <si>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</si>
  <si>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</si>
  <si>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</si>
  <si>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</si>
  <si>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</si>
  <si>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</si>
  <si>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</si>
  <si>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</si>
  <si>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</si>
  <si>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</si>
  <si>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</si>
  <si>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</si>
  <si>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</si>
  <si>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</si>
  <si>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</si>
  <si>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</si>
  <si>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</si>
  <si>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</si>
  <si>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</si>
  <si>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</si>
  <si>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</si>
  <si>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</si>
  <si>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</si>
  <si>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</si>
  <si>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</si>
  <si>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</si>
  <si>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</si>
  <si>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</si>
  <si>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</si>
  <si>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</si>
  <si>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</si>
  <si>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</si>
  <si>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</si>
  <si>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</si>
  <si>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</si>
  <si>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</si>
  <si>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</si>
  <si>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</si>
  <si>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</si>
  <si>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</si>
  <si>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</si>
  <si>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</si>
  <si>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</si>
  <si>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</si>
  <si>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</si>
  <si>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</si>
  <si>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</si>
  <si>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</si>
  <si>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</si>
  <si>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</si>
  <si>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</si>
  <si>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</si>
  <si>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</si>
  <si>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</si>
  <si>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</si>
  <si>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</si>
  <si>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</si>
  <si>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</si>
  <si>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</si>
  <si>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</si>
  <si>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</si>
  <si>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</si>
  <si>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</si>
  <si>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</si>
  <si>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</si>
  <si>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</si>
  <si>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</si>
  <si>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</si>
  <si>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</si>
  <si>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</si>
  <si>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</si>
  <si>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</si>
  <si>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</si>
  <si>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</si>
  <si>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</si>
  <si>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</si>
  <si>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</si>
  <si>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</si>
  <si>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</si>
  <si>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</si>
  <si>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</si>
  <si>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</si>
  <si>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</si>
  <si>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</si>
  <si>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</si>
  <si>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</si>
  <si>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</si>
  <si>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</si>
  <si>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</si>
  <si>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</si>
  <si>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</si>
  <si>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</si>
  <si>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</si>
  <si>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</si>
  <si>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</si>
  <si>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</si>
  <si>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</si>
  <si>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</si>
  <si>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</si>
  <si>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</si>
  <si>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</si>
  <si>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</si>
  <si>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</si>
  <si>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</si>
  <si>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</si>
  <si>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</si>
  <si>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</si>
  <si>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</si>
  <si>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</si>
  <si>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</si>
  <si>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</si>
  <si>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</si>
  <si>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</si>
  <si>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</si>
  <si>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</si>
  <si>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</si>
  <si>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</si>
  <si>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</si>
  <si>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</si>
  <si>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</si>
  <si>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</si>
  <si>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</si>
  <si>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</si>
  <si>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</si>
  <si>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</si>
  <si>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</si>
  <si>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</si>
  <si>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</si>
  <si>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</si>
  <si>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</si>
  <si>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</si>
  <si>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</si>
  <si>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</si>
  <si>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</si>
  <si>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</si>
  <si>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</si>
  <si>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</si>
  <si>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</si>
  <si>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</si>
  <si>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</si>
  <si>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</si>
  <si>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</si>
  <si>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</si>
  <si>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</si>
  <si>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</si>
  <si>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</si>
  <si>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</si>
  <si>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</si>
  <si>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</si>
  <si>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</si>
  <si>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</si>
  <si>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</si>
  <si>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</si>
  <si>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</si>
  <si>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</si>
  <si>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</si>
  <si>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</si>
  <si>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</si>
  <si>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</si>
  <si>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</si>
  <si>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</si>
  <si>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</si>
  <si>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</si>
  <si>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</si>
  <si>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</si>
  <si>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</si>
  <si>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</si>
  <si>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</si>
  <si>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</si>
  <si>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</si>
  <si>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</si>
  <si>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</si>
  <si>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</si>
  <si>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</si>
  <si>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</si>
  <si>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</si>
  <si>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</si>
  <si>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</si>
  <si>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</si>
  <si>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</si>
  <si>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</si>
  <si>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</si>
  <si>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</si>
  <si>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</si>
  <si>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</si>
  <si>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</si>
  <si>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</si>
  <si>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</si>
  <si>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</si>
  <si>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</si>
  <si>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</si>
  <si>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</si>
  <si>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</si>
  <si>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</si>
  <si>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</si>
  <si>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</si>
  <si>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</si>
  <si>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</si>
  <si>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</si>
  <si>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</si>
  <si>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</si>
  <si>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</si>
  <si>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</si>
  <si>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</si>
  <si>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</si>
  <si>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</si>
  <si>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</si>
  <si>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</si>
  <si>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</si>
  <si>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</si>
  <si>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</si>
  <si>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</si>
  <si>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</si>
  <si>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</si>
  <si>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</si>
  <si>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</si>
  <si>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</si>
  <si>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</si>
  <si>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</si>
  <si>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</si>
  <si>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</si>
  <si>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</si>
  <si>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</si>
  <si>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</si>
  <si>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</si>
  <si>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</si>
  <si>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</si>
  <si>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</si>
  <si>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</si>
  <si>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</si>
  <si>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</si>
  <si>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</si>
  <si>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</si>
  <si>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</si>
  <si>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</si>
  <si>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</si>
  <si>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</si>
  <si>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</si>
  <si>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</si>
  <si>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</si>
  <si>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</si>
  <si>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</si>
  <si>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</si>
  <si>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</si>
  <si>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</si>
  <si>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</si>
  <si>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</si>
  <si>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</si>
  <si>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</si>
  <si>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</si>
  <si>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</si>
  <si>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</si>
  <si>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</si>
  <si>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</si>
  <si>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</si>
  <si>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</si>
  <si>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</si>
  <si>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</si>
  <si>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</si>
  <si>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</si>
  <si>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</si>
  <si>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</si>
  <si>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</si>
  <si>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</si>
  <si>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</si>
  <si>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</si>
  <si>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</si>
  <si>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</si>
  <si>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</si>
  <si>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</si>
  <si>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</si>
  <si>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</si>
  <si>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</si>
  <si>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</si>
  <si>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</si>
  <si>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</si>
  <si>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</si>
  <si>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</si>
  <si>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</si>
  <si>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</si>
  <si>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</si>
  <si>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</si>
  <si>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</si>
  <si>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</si>
  <si>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</si>
  <si>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</si>
  <si>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</si>
  <si>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</si>
  <si>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</si>
  <si>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</si>
  <si>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</si>
  <si>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</si>
  <si>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</si>
  <si>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</si>
  <si>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</si>
  <si>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</si>
  <si>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</si>
  <si>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</si>
  <si>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</si>
  <si>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</si>
  <si>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</si>
  <si>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</si>
  <si>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</si>
  <si>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</si>
  <si>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</si>
  <si>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</si>
  <si>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</si>
  <si>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</si>
  <si>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</si>
  <si>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</si>
  <si>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</si>
  <si>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</si>
  <si>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</si>
  <si>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</si>
  <si>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</si>
  <si>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</si>
  <si>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</si>
  <si>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</si>
  <si>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</si>
  <si>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</si>
  <si>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</si>
  <si>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</si>
  <si>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</si>
  <si>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</si>
  <si>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</si>
  <si>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</si>
  <si>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</si>
  <si>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</si>
  <si>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</si>
  <si>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</si>
  <si>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</si>
  <si>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</si>
  <si>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</si>
  <si>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</si>
  <si>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</si>
  <si>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</si>
  <si>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</si>
  <si>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</si>
  <si>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</si>
  <si>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</si>
  <si>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</si>
  <si>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</si>
  <si>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</si>
  <si>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</si>
  <si>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</si>
  <si>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</si>
  <si>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</si>
  <si>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</si>
  <si>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</si>
  <si>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</si>
  <si>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</si>
  <si>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</si>
  <si>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</si>
  <si>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</si>
  <si>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</si>
  <si>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</si>
  <si>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</si>
  <si>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</si>
  <si>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</si>
  <si>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</si>
  <si>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</si>
  <si>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</si>
  <si>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</si>
  <si>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</si>
  <si>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</si>
  <si>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</si>
  <si>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</si>
  <si>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</si>
  <si>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</si>
  <si>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</si>
  <si>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</si>
  <si>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</si>
  <si>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</si>
  <si>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</si>
  <si>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</si>
  <si>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</si>
  <si>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</si>
  <si>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</si>
  <si>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</si>
  <si>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</si>
  <si>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</si>
  <si>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</si>
  <si>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</si>
  <si>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</si>
  <si>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</si>
  <si>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</si>
  <si>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</si>
  <si>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</si>
  <si>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</si>
  <si>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</si>
  <si>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</si>
  <si>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</si>
  <si>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</si>
  <si>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</si>
  <si>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</si>
  <si>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</si>
  <si>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</si>
  <si>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</si>
  <si>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</si>
  <si>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</si>
  <si>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</si>
  <si>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</si>
  <si>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</si>
  <si>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</si>
  <si>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</si>
  <si>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</si>
  <si>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</si>
  <si>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</si>
  <si>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</si>
  <si>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</si>
  <si>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</si>
  <si>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</si>
  <si>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</si>
  <si>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</si>
  <si>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</si>
  <si>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</si>
  <si>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</si>
  <si>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</si>
  <si>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</si>
  <si>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</si>
  <si>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</si>
  <si>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</si>
  <si>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</si>
  <si>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</si>
  <si>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</si>
  <si>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</si>
  <si>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</si>
  <si>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</si>
  <si>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</si>
  <si>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</si>
  <si>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</si>
  <si>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</si>
  <si>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</si>
  <si>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</si>
  <si>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</si>
  <si>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</si>
  <si>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</si>
  <si>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</si>
  <si>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</si>
  <si>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</si>
  <si>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</si>
  <si>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</si>
  <si>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</si>
  <si>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</si>
  <si>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</si>
  <si>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</si>
  <si>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</si>
  <si>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</si>
  <si>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</si>
  <si>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</si>
  <si>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</si>
  <si>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</si>
  <si>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</si>
  <si>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</si>
  <si>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</si>
  <si>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</si>
  <si>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</si>
  <si>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</si>
  <si>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</si>
  <si>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</si>
  <si>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</si>
  <si>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</si>
  <si>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</si>
  <si>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</si>
  <si>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</si>
  <si>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</si>
  <si>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</si>
  <si>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</si>
  <si>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</si>
  <si>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</si>
  <si>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</si>
  <si>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</si>
  <si>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</si>
  <si>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</si>
  <si>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</si>
  <si>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</si>
  <si>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</si>
  <si>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</si>
  <si>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</si>
  <si>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</si>
  <si>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</si>
  <si>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</si>
  <si>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</si>
  <si>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</si>
  <si>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</si>
  <si>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</si>
  <si>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</si>
  <si>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</si>
  <si>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</si>
  <si>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</si>
  <si>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</si>
  <si>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</si>
  <si>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</si>
  <si>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</si>
  <si>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</si>
  <si>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</si>
  <si>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</si>
  <si>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</si>
  <si>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</si>
  <si>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</si>
  <si>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</si>
  <si>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</si>
  <si>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</si>
  <si>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</si>
  <si>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</si>
  <si>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</si>
  <si>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</si>
  <si>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</si>
  <si>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</si>
  <si>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</si>
  <si>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</si>
  <si>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</si>
  <si>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</si>
  <si>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</si>
  <si>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</si>
  <si>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</si>
  <si>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</si>
  <si>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</si>
  <si>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</si>
  <si>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</si>
  <si>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</si>
  <si>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</si>
  <si>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</si>
  <si>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</si>
  <si>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</si>
  <si>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</si>
  <si>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</si>
  <si>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</si>
  <si>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</si>
  <si>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</si>
  <si>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</si>
  <si>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</si>
  <si>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</si>
  <si>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</si>
  <si>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</si>
  <si>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</si>
  <si>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</si>
  <si>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</si>
  <si>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</si>
  <si>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</si>
  <si>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</si>
  <si>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</si>
  <si>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</si>
  <si>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</si>
  <si>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</si>
  <si>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</si>
  <si>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</si>
  <si>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</si>
  <si>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</si>
  <si>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</si>
  <si>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</si>
  <si>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</si>
  <si>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</si>
  <si>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</si>
  <si>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</si>
  <si>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</si>
  <si>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</si>
  <si>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</si>
  <si>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</si>
  <si>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</si>
  <si>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</si>
  <si>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</si>
  <si>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</si>
  <si>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</si>
  <si>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</si>
  <si>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</si>
  <si>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</si>
  <si>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</si>
  <si>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</si>
  <si>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</si>
  <si>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</si>
  <si>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</si>
  <si>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</si>
  <si>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</si>
  <si>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</si>
  <si>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</si>
  <si>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</si>
  <si>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</si>
  <si>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</si>
  <si>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</si>
  <si>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</si>
  <si>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</si>
  <si>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</si>
  <si>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</si>
  <si>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</si>
  <si>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</si>
  <si>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</si>
  <si>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</si>
  <si>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</si>
  <si>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</si>
  <si>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</si>
  <si>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</si>
  <si>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</si>
  <si>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</si>
  <si>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</si>
  <si>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</si>
  <si>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</si>
  <si>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</si>
  <si>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</si>
  <si>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</si>
  <si>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</si>
  <si>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</si>
  <si>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</si>
  <si>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</si>
  <si>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</si>
  <si>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</si>
  <si>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</si>
  <si>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</si>
  <si>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</si>
  <si>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</si>
  <si>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</si>
  <si>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</si>
  <si>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</si>
  <si>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</si>
  <si>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</si>
  <si>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</si>
  <si>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</si>
  <si>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</si>
  <si>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</si>
  <si>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</si>
  <si>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</si>
  <si>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</si>
  <si>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</si>
  <si>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</si>
  <si>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</si>
  <si>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</si>
  <si>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</si>
  <si>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</si>
  <si>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</si>
  <si>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</si>
  <si>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</si>
  <si>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</si>
  <si>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</si>
  <si>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</si>
  <si>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</si>
  <si>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</si>
  <si>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</si>
  <si>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</si>
  <si>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</si>
  <si>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</si>
  <si>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</si>
  <si>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</si>
  <si>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</si>
  <si>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</si>
  <si>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</si>
  <si>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</si>
  <si>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</si>
  <si>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</si>
  <si>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</si>
  <si>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</si>
  <si>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</si>
  <si>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</si>
  <si>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</si>
  <si>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</si>
  <si>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</si>
  <si>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</si>
  <si>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</si>
  <si>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</si>
  <si>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</si>
  <si>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</si>
  <si>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</si>
  <si>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</si>
  <si>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</si>
  <si>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</si>
  <si>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</si>
  <si>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</si>
  <si>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</si>
  <si>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</si>
  <si>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</si>
  <si>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</si>
  <si>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</si>
  <si>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</si>
  <si>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</si>
  <si>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</si>
  <si>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</si>
  <si>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</si>
  <si>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</si>
  <si>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</si>
  <si>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</si>
  <si>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</si>
  <si>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</si>
  <si>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</si>
  <si>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</si>
  <si>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</si>
  <si>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</si>
  <si>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</si>
  <si>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</si>
  <si>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</si>
  <si>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</si>
  <si>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</si>
  <si>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</si>
  <si>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</si>
  <si>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</si>
  <si>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</si>
  <si>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</si>
  <si>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</si>
  <si>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</si>
  <si>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</si>
  <si>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</si>
  <si>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</si>
  <si>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</si>
  <si>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</si>
  <si>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</si>
  <si>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</si>
  <si>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</si>
  <si>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</si>
  <si>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</si>
  <si>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</si>
  <si>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</si>
  <si>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</si>
  <si>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</si>
  <si>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</si>
  <si>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</si>
  <si>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</si>
  <si>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</si>
  <si>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</si>
  <si>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</si>
  <si>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</si>
  <si>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</si>
  <si>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</si>
  <si>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</si>
  <si>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</si>
  <si>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</si>
  <si>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</si>
  <si>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</si>
  <si>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</si>
  <si>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</si>
  <si>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</si>
  <si>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</si>
  <si>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</si>
  <si>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</si>
  <si>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</si>
  <si>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</si>
  <si>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</si>
  <si>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</si>
  <si>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</si>
  <si>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</si>
  <si>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</si>
  <si>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</si>
  <si>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</si>
  <si>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</si>
  <si>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</si>
  <si>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</si>
  <si>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</si>
  <si>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</si>
  <si>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</si>
  <si>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</si>
  <si>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</si>
  <si>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</si>
  <si>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</si>
  <si>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</si>
  <si>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</si>
  <si>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</si>
  <si>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</si>
  <si>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</si>
  <si>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</si>
  <si>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</si>
  <si>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</si>
  <si>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</si>
  <si>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</si>
  <si>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</si>
  <si>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</si>
  <si>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</si>
  <si>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</si>
  <si>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</si>
  <si>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</si>
  <si>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</si>
  <si>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</si>
  <si>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</si>
  <si>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</si>
  <si>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</si>
  <si>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</si>
  <si>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</si>
  <si>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</si>
  <si>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</si>
  <si>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</si>
  <si>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</si>
  <si>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</si>
  <si>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</si>
  <si>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</si>
  <si>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</si>
  <si>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</si>
  <si>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</si>
  <si>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</si>
  <si>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</si>
  <si>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</si>
  <si>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</si>
  <si>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</si>
  <si>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</si>
  <si>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</si>
  <si>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</si>
  <si>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</si>
  <si>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</si>
  <si>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</si>
  <si>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</si>
  <si>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</si>
  <si>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</si>
  <si>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</si>
  <si>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</si>
  <si>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</si>
  <si>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</si>
  <si>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</si>
  <si>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</si>
  <si>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</si>
  <si>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</si>
  <si>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</si>
  <si>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</si>
  <si>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</si>
  <si>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</si>
  <si>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</si>
  <si>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</si>
  <si>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</si>
  <si>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</si>
  <si>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</si>
  <si>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</si>
  <si>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</si>
  <si>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</si>
  <si>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</si>
  <si>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</si>
  <si>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</si>
  <si>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</si>
  <si>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</si>
  <si>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</si>
  <si>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</si>
  <si>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</si>
  <si>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</si>
  <si>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</si>
  <si>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</si>
  <si>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</si>
  <si>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</si>
  <si>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</si>
  <si>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</si>
  <si>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</si>
  <si>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</si>
  <si>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</si>
  <si>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</si>
  <si>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</si>
  <si>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</si>
  <si>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</si>
  <si>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</si>
  <si>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</si>
  <si>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</si>
  <si>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</si>
  <si>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</si>
  <si>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</si>
  <si>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</si>
  <si>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</si>
  <si>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</si>
  <si>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</si>
  <si>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</si>
  <si>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</si>
  <si>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</si>
  <si>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</si>
  <si>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</si>
  <si>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</si>
  <si>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</si>
  <si>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</si>
  <si>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</si>
  <si>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</si>
  <si>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</si>
  <si>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</si>
  <si>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</si>
  <si>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</si>
  <si>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</si>
  <si>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</si>
  <si>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</si>
  <si>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</si>
  <si>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</si>
  <si>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</si>
  <si>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</si>
  <si>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</si>
  <si>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</si>
  <si>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</si>
  <si>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</si>
  <si>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</si>
  <si>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</si>
  <si>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</si>
  <si>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</si>
  <si>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</si>
  <si>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</si>
  <si>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</si>
  <si>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</si>
  <si>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</si>
  <si>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</si>
  <si>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</si>
  <si>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</si>
  <si>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</si>
  <si>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</si>
  <si>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</si>
  <si>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</si>
  <si>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</si>
  <si>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</si>
  <si>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</si>
  <si>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</si>
  <si>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</si>
  <si>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</si>
  <si>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</si>
  <si>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</si>
  <si>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</si>
  <si>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</si>
  <si>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</si>
  <si>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</si>
  <si>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</si>
  <si>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</si>
  <si>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</si>
  <si>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</si>
  <si>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</si>
  <si>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</si>
  <si>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</si>
  <si>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</si>
  <si>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</si>
  <si>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</si>
  <si>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</si>
  <si>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</si>
  <si>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</si>
  <si>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</si>
  <si>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</si>
  <si>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</si>
  <si>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</si>
  <si>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</si>
  <si>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</si>
  <si>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</si>
  <si>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</si>
  <si>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</si>
  <si>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</si>
  <si>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</si>
  <si>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</si>
  <si>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</si>
  <si>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</si>
  <si>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</si>
  <si>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</si>
  <si>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</si>
  <si>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</si>
  <si>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</si>
  <si>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</si>
  <si>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</si>
  <si>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</si>
  <si>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</si>
  <si>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</si>
  <si>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</si>
  <si>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</si>
  <si>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</si>
  <si>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</si>
  <si>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</si>
  <si>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</si>
  <si>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</si>
  <si>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</si>
  <si>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</si>
  <si>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</si>
  <si>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</si>
  <si>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</si>
  <si>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</si>
  <si>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</si>
  <si>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</si>
  <si>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</si>
  <si>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</si>
  <si>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</si>
  <si>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</si>
  <si>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</si>
  <si>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</si>
  <si>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</si>
  <si>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</si>
  <si>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</si>
  <si>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</si>
  <si>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</si>
  <si>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</si>
  <si>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</si>
  <si>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</si>
  <si>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</si>
  <si>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</si>
  <si>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</si>
  <si>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</si>
  <si>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</si>
  <si>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</si>
  <si>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</si>
  <si>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</si>
  <si>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</si>
  <si>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</si>
  <si>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</si>
  <si>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</si>
  <si>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</si>
  <si>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</si>
  <si>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</si>
  <si>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</si>
  <si>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</si>
  <si>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</si>
  <si>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</si>
  <si>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</si>
  <si>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</si>
  <si>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</si>
  <si>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</si>
  <si>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</si>
  <si>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</si>
  <si>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</si>
  <si>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</si>
  <si>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</si>
  <si>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</si>
  <si>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</si>
  <si>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</si>
  <si>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</si>
  <si>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</si>
  <si>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</si>
  <si>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</si>
  <si>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</si>
  <si>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</si>
  <si>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</si>
  <si>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</si>
  <si>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</si>
  <si>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</si>
  <si>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</si>
  <si>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</si>
  <si>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</si>
  <si>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</si>
  <si>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</si>
  <si>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</si>
  <si>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</si>
  <si>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</si>
  <si>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</si>
  <si>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</si>
  <si>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</si>
  <si>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</si>
  <si>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</si>
  <si>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</si>
  <si>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</si>
  <si>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</si>
  <si>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</si>
  <si>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</si>
  <si>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</si>
  <si>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</si>
  <si>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</si>
  <si>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</si>
  <si>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</si>
  <si>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</si>
  <si>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</si>
  <si>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</si>
  <si>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</si>
  <si>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</si>
  <si>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</si>
  <si>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</si>
  <si>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</si>
  <si>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</si>
  <si>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</si>
  <si>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</si>
  <si>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</si>
  <si>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</si>
  <si>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</si>
  <si>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</si>
  <si>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</si>
  <si>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</si>
  <si>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</si>
  <si>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</si>
  <si>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</si>
  <si>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</si>
  <si>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</si>
  <si>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</si>
  <si>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</si>
  <si>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</si>
  <si>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</si>
  <si>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</si>
  <si>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</si>
  <si>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</si>
  <si>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</si>
  <si>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</si>
  <si>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</si>
  <si>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</si>
  <si>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</si>
  <si>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</si>
  <si>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</si>
  <si>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</si>
  <si>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</si>
  <si>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</si>
  <si>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</si>
  <si>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</si>
  <si>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</si>
  <si>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</si>
  <si>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</si>
  <si>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</si>
  <si>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</si>
  <si>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</si>
  <si>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</si>
  <si>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</si>
  <si>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</si>
  <si>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</si>
  <si>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</si>
  <si>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</si>
  <si>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</si>
  <si>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</si>
  <si>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</si>
  <si>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</si>
  <si>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</si>
  <si>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</si>
  <si>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</si>
  <si>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</si>
  <si>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</si>
  <si>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</si>
  <si>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</si>
  <si>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</si>
  <si>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</si>
  <si>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</si>
  <si>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</si>
  <si>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</si>
  <si>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</si>
  <si>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</si>
  <si>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</si>
  <si>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</si>
  <si>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</si>
  <si>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</si>
  <si>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</si>
  <si>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</si>
  <si>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</si>
  <si>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</si>
  <si>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</si>
  <si>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</si>
  <si>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</si>
  <si>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</si>
  <si>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</si>
  <si>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</si>
  <si>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</si>
  <si>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</si>
  <si>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</si>
  <si>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</si>
  <si>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</si>
  <si>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</si>
  <si>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</si>
  <si>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</si>
  <si>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</si>
  <si>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</si>
  <si>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</si>
  <si>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</si>
  <si>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</si>
  <si>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</si>
  <si>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</si>
  <si>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</si>
  <si>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</si>
  <si>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</si>
  <si>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</si>
  <si>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</si>
  <si>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</si>
  <si>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</si>
  <si>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</si>
  <si>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</si>
  <si>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</si>
  <si>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</si>
  <si>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</si>
  <si>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</si>
  <si>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</si>
  <si>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</si>
  <si>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</si>
  <si>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</si>
  <si>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</si>
  <si>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</si>
  <si>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</si>
  <si>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</si>
  <si>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</si>
  <si>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</si>
  <si>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</si>
  <si>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</si>
  <si>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</si>
  <si>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</si>
  <si>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</si>
  <si>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</si>
  <si>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</si>
  <si>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</si>
  <si>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</si>
  <si>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</si>
  <si>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</si>
  <si>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</si>
  <si>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</si>
  <si>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</si>
  <si>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</si>
  <si>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</si>
  <si>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</si>
  <si>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</si>
  <si>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</si>
  <si>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</si>
  <si>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</si>
  <si>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</si>
  <si>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</si>
  <si>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</si>
  <si>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</si>
  <si>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</si>
  <si>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</si>
  <si>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</si>
  <si>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</si>
  <si>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</si>
  <si>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</si>
  <si>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</si>
  <si>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</si>
  <si>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</si>
  <si>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</si>
  <si>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</si>
  <si>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</si>
  <si>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</si>
  <si>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</si>
  <si>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</si>
  <si>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</si>
  <si>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</si>
  <si>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</si>
  <si>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</si>
  <si>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</si>
  <si>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</si>
  <si>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</si>
  <si>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</si>
  <si>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</si>
  <si>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</si>
  <si>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</si>
  <si>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</si>
  <si>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</si>
  <si>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</si>
  <si>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</si>
  <si>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</si>
  <si>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</si>
  <si>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</si>
  <si>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</si>
  <si>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</si>
  <si>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</si>
  <si>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</si>
  <si>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</si>
  <si>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</si>
  <si>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</si>
  <si>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</si>
  <si>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</si>
  <si>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</si>
  <si>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</si>
  <si>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</si>
  <si>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</si>
  <si>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</si>
  <si>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</si>
  <si>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</si>
  <si>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</si>
  <si>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</si>
  <si>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</si>
  <si>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</si>
  <si>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</si>
  <si>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</si>
  <si>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</si>
  <si>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</si>
  <si>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</si>
  <si>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</si>
  <si>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</si>
  <si>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</si>
  <si>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</si>
  <si>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</si>
  <si>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</si>
  <si>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</si>
  <si>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</si>
  <si>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</si>
  <si>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</si>
  <si>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</si>
  <si>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</si>
  <si>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</si>
  <si>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</si>
  <si>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</si>
  <si>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</si>
  <si>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</si>
  <si>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</si>
  <si>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</si>
  <si>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</si>
  <si>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</si>
  <si>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</si>
  <si>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</si>
  <si>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</si>
  <si>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</si>
  <si>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</si>
  <si>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</si>
  <si>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</si>
  <si>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</si>
  <si>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</si>
  <si>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</si>
  <si>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</si>
  <si>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</si>
  <si>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</si>
  <si>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</si>
  <si>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</si>
  <si>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</si>
  <si>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</si>
  <si>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</si>
  <si>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</si>
  <si>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</si>
  <si>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</si>
  <si>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</si>
  <si>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</si>
  <si>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</si>
  <si>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</si>
  <si>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</si>
  <si>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</si>
  <si>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</si>
  <si>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</si>
  <si>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</si>
  <si>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</si>
  <si>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</si>
  <si>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</si>
  <si>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</si>
  <si>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</si>
  <si>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</si>
  <si>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</si>
  <si>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</si>
  <si>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</si>
  <si>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</si>
  <si>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</si>
  <si>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</si>
  <si>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</si>
  <si>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</si>
  <si>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</si>
  <si>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</si>
  <si>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</si>
  <si>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</si>
  <si>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</si>
  <si>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</si>
  <si>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</si>
  <si>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</si>
  <si>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</si>
  <si>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</si>
  <si>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</si>
  <si>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</si>
  <si>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</si>
  <si>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</si>
  <si>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</si>
  <si>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</si>
  <si>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</si>
  <si>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</si>
  <si>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</si>
  <si>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</si>
  <si>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</si>
  <si>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</si>
  <si>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</si>
  <si>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</si>
  <si>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</si>
  <si>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</si>
  <si>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</si>
  <si>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</si>
  <si>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</si>
  <si>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</si>
  <si>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</si>
  <si>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</si>
  <si>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</si>
  <si>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</si>
  <si>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</si>
  <si>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</si>
  <si>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</si>
  <si>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</si>
  <si>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</si>
  <si>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</si>
  <si>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</si>
  <si>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</si>
  <si>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</si>
  <si>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</si>
  <si>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</si>
  <si>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</si>
  <si>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</si>
  <si>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</si>
  <si>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</si>
  <si>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</si>
  <si>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</si>
  <si>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</si>
  <si>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</si>
  <si>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</si>
  <si>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</si>
  <si>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</si>
  <si>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</si>
  <si>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</si>
  <si>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</si>
  <si>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</si>
  <si>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</si>
  <si>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</si>
  <si>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</si>
  <si>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</si>
  <si>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</si>
  <si>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</si>
  <si>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</si>
  <si>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</si>
  <si>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</si>
  <si>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</si>
  <si>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</si>
  <si>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</si>
  <si>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</si>
  <si>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</si>
  <si>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</si>
  <si>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</si>
  <si>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</si>
  <si>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</si>
  <si>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</si>
  <si>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</si>
  <si>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</si>
  <si>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</si>
  <si>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</si>
  <si>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</si>
  <si>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</si>
  <si>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</si>
  <si>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</si>
  <si>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</si>
  <si>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</si>
  <si>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</si>
  <si>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</si>
  <si>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</si>
  <si>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</si>
  <si>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</si>
  <si>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</si>
  <si>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</si>
  <si>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</si>
  <si>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</si>
  <si>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</si>
  <si>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</si>
  <si>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</si>
  <si>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</si>
  <si>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</si>
  <si>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</si>
  <si>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</si>
  <si>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</si>
  <si>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</si>
  <si>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</si>
  <si>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</si>
  <si>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</si>
  <si>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</si>
  <si>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</si>
  <si>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</si>
  <si>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</si>
  <si>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</si>
  <si>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</si>
  <si>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</si>
  <si>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</si>
  <si>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</si>
  <si>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</si>
  <si>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</si>
  <si>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</si>
  <si>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</si>
  <si>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</si>
  <si>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</si>
  <si>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</si>
  <si>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</si>
  <si>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</si>
  <si>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</si>
  <si>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</si>
  <si>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</si>
  <si>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</si>
  <si>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</si>
  <si>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</si>
  <si>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</si>
  <si>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</si>
  <si>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</si>
  <si>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</si>
  <si>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</si>
  <si>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</si>
  <si>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</si>
  <si>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</si>
  <si>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</si>
  <si>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</si>
  <si>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</si>
  <si>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</si>
  <si>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</si>
  <si>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</si>
  <si>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</si>
  <si>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</si>
  <si>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</si>
  <si>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</si>
  <si>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</si>
  <si>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</si>
  <si>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</si>
  <si>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</si>
  <si>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</si>
  <si>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</si>
  <si>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</si>
  <si>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</si>
  <si>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</si>
  <si>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</si>
  <si>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</si>
  <si>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</si>
  <si>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</si>
  <si>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</si>
  <si>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</si>
  <si>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</si>
  <si>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</si>
  <si>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</si>
  <si>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</si>
  <si>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</si>
  <si>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</si>
  <si>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</si>
  <si>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</si>
  <si>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</si>
  <si>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</si>
  <si>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</si>
  <si>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</si>
  <si>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</si>
  <si>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</si>
  <si>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</si>
  <si>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</si>
  <si>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</si>
  <si>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</si>
  <si>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</si>
  <si>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</si>
  <si>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</si>
  <si>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</si>
  <si>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</si>
  <si>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</si>
  <si>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</si>
  <si>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</si>
  <si>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</si>
  <si>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</si>
  <si>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</si>
  <si>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</si>
  <si>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</si>
  <si>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</si>
  <si>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</si>
  <si>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</si>
  <si>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</si>
  <si>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</si>
  <si>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</si>
  <si>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</si>
  <si>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</si>
  <si>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</si>
  <si>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</si>
  <si>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</si>
  <si>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</si>
  <si>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</si>
  <si>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</si>
  <si>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</si>
  <si>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</si>
  <si>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</si>
  <si>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</si>
  <si>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</si>
  <si>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</si>
  <si>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</si>
  <si>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</si>
  <si>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</si>
  <si>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</si>
  <si>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</si>
  <si>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</si>
  <si>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</si>
  <si>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</si>
  <si>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</si>
  <si>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</si>
  <si>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</si>
  <si>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</si>
  <si>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</si>
  <si>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</si>
  <si>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</si>
  <si>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</si>
  <si>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</si>
  <si>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</si>
  <si>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</si>
  <si>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</si>
  <si>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</si>
  <si>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</si>
  <si>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</si>
  <si>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</si>
  <si>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</si>
  <si>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</si>
  <si>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</si>
  <si>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</si>
  <si>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</si>
  <si>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</si>
  <si>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</si>
  <si>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</si>
  <si>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</si>
  <si>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</si>
  <si>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</si>
  <si>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</si>
  <si>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</si>
  <si>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</si>
  <si>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</si>
  <si>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</si>
  <si>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</si>
  <si>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</si>
  <si>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</si>
  <si>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</si>
  <si>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</si>
  <si>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</si>
  <si>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</si>
  <si>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</si>
  <si>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</si>
  <si>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</si>
  <si>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</si>
  <si>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</si>
  <si>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</si>
  <si>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</si>
  <si>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</si>
  <si>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</si>
  <si>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</si>
  <si>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</si>
  <si>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</si>
  <si>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</si>
  <si>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</si>
  <si>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</si>
  <si>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</si>
  <si>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</si>
  <si>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</si>
  <si>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</si>
  <si>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</si>
  <si>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</si>
  <si>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</si>
  <si>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</si>
  <si>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</si>
  <si>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</si>
  <si>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</si>
  <si>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</si>
  <si>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</si>
  <si>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</si>
  <si>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</si>
  <si>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</si>
  <si>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</si>
  <si>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</si>
  <si>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</si>
  <si>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</si>
  <si>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</si>
  <si>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</si>
  <si>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</si>
  <si>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</si>
  <si>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</si>
  <si>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</si>
  <si>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</si>
  <si>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</si>
  <si>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</si>
  <si>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</si>
  <si>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</si>
  <si>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</si>
  <si>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</si>
  <si>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</si>
  <si>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</si>
  <si>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</si>
  <si>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</si>
  <si>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</si>
  <si>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</si>
  <si>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</si>
  <si>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</si>
  <si>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</si>
  <si>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</si>
  <si>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</si>
  <si>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</si>
  <si>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</si>
  <si>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</si>
  <si>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</si>
  <si>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</si>
  <si>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</si>
  <si>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</si>
  <si>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</si>
  <si>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</si>
  <si>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</si>
  <si>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</si>
  <si>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</si>
  <si>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</si>
  <si>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</si>
  <si>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</si>
  <si>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</si>
  <si>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</si>
  <si>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</si>
  <si>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</si>
  <si>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</si>
  <si>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</si>
  <si>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</si>
  <si>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</si>
  <si>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</si>
  <si>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</si>
  <si>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</si>
  <si>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</si>
  <si>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</si>
  <si>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</si>
  <si>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</si>
  <si>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</si>
  <si>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</si>
  <si>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</si>
  <si>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</si>
  <si>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</si>
  <si>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</si>
  <si>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</si>
  <si>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</si>
  <si>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</si>
  <si>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</si>
  <si>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</si>
  <si>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</si>
  <si>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</si>
  <si>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</si>
  <si>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</si>
  <si>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</si>
  <si>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</si>
  <si>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</si>
  <si>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</si>
  <si>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</si>
  <si>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</si>
  <si>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</si>
  <si>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</si>
  <si>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</si>
  <si>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</si>
  <si>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</si>
  <si>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</si>
  <si>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</si>
  <si>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</si>
  <si>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</si>
  <si>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</si>
  <si>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</si>
  <si>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</si>
  <si>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</si>
  <si>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</si>
  <si>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</si>
  <si>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</si>
  <si>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</si>
  <si>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</si>
  <si>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</si>
  <si>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</si>
  <si>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</si>
  <si>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</si>
  <si>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</si>
  <si>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</si>
  <si>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</si>
  <si>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</si>
  <si>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</si>
  <si>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</si>
  <si>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</si>
  <si>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</si>
  <si>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</si>
  <si>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</si>
  <si>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</si>
  <si>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</si>
  <si>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</si>
  <si>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</si>
  <si>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</si>
  <si>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</si>
  <si>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</si>
  <si>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</si>
  <si>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</si>
  <si>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</si>
  <si>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</si>
  <si>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</si>
  <si>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</si>
  <si>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</si>
  <si>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</si>
  <si>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</si>
  <si>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</si>
  <si>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</si>
  <si>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</si>
  <si>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</si>
  <si>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</si>
  <si>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</si>
  <si>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</si>
  <si>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</si>
  <si>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</si>
  <si>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</si>
  <si>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</si>
  <si>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</si>
  <si>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</si>
  <si>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</si>
  <si>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</si>
  <si>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</si>
  <si>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</si>
  <si>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</si>
  <si>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</si>
  <si>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</si>
  <si>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</si>
  <si>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</si>
  <si>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</si>
  <si>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</si>
  <si>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</si>
  <si>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</si>
  <si>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</si>
  <si>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</si>
  <si>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</si>
  <si>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</si>
  <si>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</si>
  <si>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</si>
  <si>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</si>
  <si>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</si>
  <si>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</si>
  <si>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</si>
  <si>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</si>
  <si>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</si>
  <si>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</si>
  <si>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</si>
  <si>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</si>
  <si>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</si>
  <si>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</si>
  <si>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</si>
  <si>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</si>
  <si>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</si>
  <si>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</si>
  <si>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</si>
  <si>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</si>
  <si>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</si>
  <si>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</si>
  <si>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</si>
  <si>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</si>
  <si>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</si>
  <si>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</si>
  <si>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</si>
  <si>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</si>
  <si>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</si>
  <si>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</si>
  <si>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</si>
  <si>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</si>
  <si>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</si>
  <si>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</si>
  <si>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</si>
  <si>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</si>
  <si>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</si>
  <si>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</si>
  <si>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</si>
  <si>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</si>
  <si>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</si>
  <si>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</si>
  <si>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</si>
  <si>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</si>
  <si>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</si>
  <si>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</si>
  <si>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</si>
  <si>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</si>
  <si>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</si>
  <si>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</si>
  <si>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</si>
  <si>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</si>
  <si>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</si>
  <si>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</si>
  <si>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</si>
  <si>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</si>
  <si>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</si>
  <si>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</si>
  <si>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</si>
  <si>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</si>
  <si>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</si>
  <si>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</si>
  <si>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</si>
  <si>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</si>
  <si>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</si>
  <si>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</si>
  <si>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</si>
  <si>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</si>
  <si>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</si>
  <si>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</si>
  <si>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</si>
  <si>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</si>
  <si>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</si>
  <si>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</si>
  <si>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</si>
  <si>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</si>
  <si>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</si>
  <si>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</si>
  <si>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</si>
  <si>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</si>
  <si>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</si>
  <si>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</si>
  <si>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</si>
  <si>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</si>
  <si>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</si>
  <si>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</si>
  <si>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</si>
  <si>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</si>
  <si>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</si>
  <si>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</si>
  <si>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</si>
  <si>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</si>
  <si>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</si>
  <si>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</si>
  <si>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</si>
  <si>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</si>
  <si>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</si>
  <si>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</si>
  <si>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</si>
  <si>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</si>
  <si>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</si>
  <si>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</si>
  <si>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</si>
  <si>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</si>
  <si>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</si>
  <si>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</si>
  <si>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</si>
  <si>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</si>
  <si>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</si>
  <si>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</si>
  <si>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</si>
  <si>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</si>
  <si>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</si>
  <si>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</si>
  <si>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</si>
  <si>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</si>
  <si>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</si>
  <si>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</si>
  <si>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</si>
  <si>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</si>
  <si>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</si>
  <si>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</si>
  <si>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</si>
  <si>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</si>
  <si>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</si>
  <si>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</si>
  <si>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</si>
  <si>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</si>
  <si>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</si>
  <si>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</si>
  <si>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</si>
  <si>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</si>
  <si>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</si>
  <si>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</si>
  <si>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</si>
  <si>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</si>
  <si>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</si>
  <si>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</si>
  <si>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</si>
  <si>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</si>
  <si>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</si>
  <si>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</si>
  <si>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</si>
  <si>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</si>
  <si>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</si>
  <si>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</si>
  <si>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</si>
  <si>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</si>
  <si>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</si>
  <si>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</si>
  <si>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</si>
  <si>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</si>
  <si>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</si>
  <si>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</si>
  <si>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</si>
  <si>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</si>
  <si>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</si>
  <si>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</si>
  <si>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</si>
  <si>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</si>
  <si>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</si>
  <si>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</si>
  <si>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</si>
  <si>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</si>
  <si>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</si>
  <si>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</si>
  <si>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</si>
  <si>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</si>
  <si>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</si>
  <si>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</si>
  <si>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</si>
  <si>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</si>
  <si>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</si>
  <si>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</si>
  <si>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</si>
  <si>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</si>
  <si>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</si>
  <si>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</si>
  <si>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</si>
  <si>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</si>
  <si>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</si>
  <si>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</si>
  <si>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</si>
  <si>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</si>
  <si>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</si>
  <si>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</si>
  <si>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</si>
  <si>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</si>
  <si>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</si>
  <si>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</si>
  <si>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</si>
  <si>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</si>
  <si>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</si>
  <si>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</si>
  <si>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</si>
  <si>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</si>
  <si>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</si>
  <si>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</si>
  <si>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</si>
  <si>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</si>
  <si>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</si>
  <si>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</si>
  <si>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</si>
  <si>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</si>
  <si>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</si>
  <si>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</si>
  <si>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</si>
  <si>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</si>
  <si>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</si>
  <si>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</si>
  <si>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</si>
  <si>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</si>
  <si>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</si>
  <si>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</si>
  <si>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</si>
  <si>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</si>
  <si>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</si>
  <si>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</si>
  <si>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</si>
  <si>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</si>
  <si>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</si>
  <si>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</si>
  <si>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</si>
  <si>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</si>
  <si>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</si>
  <si>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</si>
  <si>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</si>
  <si>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</si>
  <si>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</si>
  <si>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</si>
  <si>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</si>
  <si>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</si>
  <si>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</si>
  <si>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</si>
  <si>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</si>
  <si>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</si>
  <si>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</si>
  <si>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</si>
  <si>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</si>
  <si>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</si>
  <si>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</si>
  <si>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</si>
  <si>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</si>
  <si>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</si>
  <si>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</si>
  <si>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</si>
  <si>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</si>
  <si>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</si>
  <si>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</si>
  <si>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</si>
  <si>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</si>
  <si>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</si>
  <si>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</si>
  <si>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</si>
  <si>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</si>
  <si>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</si>
  <si>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</si>
  <si>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</si>
  <si>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</si>
  <si>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</si>
  <si>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</si>
  <si>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</si>
  <si>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</si>
  <si>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</si>
  <si>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</si>
  <si>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</si>
  <si>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</si>
  <si>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</si>
  <si>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</si>
  <si>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</si>
  <si>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</si>
  <si>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</si>
  <si>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</si>
  <si>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</si>
  <si>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</si>
  <si>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</si>
  <si>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</si>
  <si>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</si>
  <si>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</si>
  <si>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</si>
  <si>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</si>
  <si>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</si>
  <si>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</si>
  <si>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</si>
  <si>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</si>
  <si>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</si>
  <si>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</si>
  <si>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</si>
  <si>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</si>
  <si>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</si>
  <si>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</si>
  <si>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</si>
  <si>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</si>
  <si>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</si>
  <si>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</si>
  <si>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</si>
  <si>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</si>
  <si>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</si>
  <si>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</si>
  <si>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</si>
  <si>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</si>
  <si>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</si>
  <si>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</si>
  <si>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</si>
  <si>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</si>
  <si>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</si>
  <si>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</si>
  <si>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</si>
  <si>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</si>
  <si>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</si>
  <si>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</si>
  <si>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</si>
  <si>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</si>
  <si>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</si>
  <si>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</si>
  <si>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</si>
  <si>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</si>
  <si>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</si>
  <si>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</si>
  <si>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</si>
  <si>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</si>
  <si>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</si>
  <si>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</si>
  <si>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</si>
  <si>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</si>
  <si>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</si>
  <si>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</si>
  <si>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</si>
  <si>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</si>
  <si>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</si>
  <si>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</si>
  <si>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</si>
  <si>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</si>
  <si>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</si>
  <si>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</si>
  <si>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</si>
  <si>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</si>
  <si>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</si>
  <si>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</si>
  <si>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</si>
  <si>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</si>
  <si>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</si>
  <si>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</si>
  <si>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</si>
  <si>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</si>
  <si>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</si>
  <si>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</si>
  <si>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</si>
  <si>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</si>
  <si>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</si>
  <si>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</si>
  <si>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</si>
  <si>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</si>
  <si>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</si>
  <si>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</si>
  <si>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</si>
  <si>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</si>
  <si>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</si>
  <si>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</si>
  <si>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</si>
  <si>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</si>
  <si>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</si>
  <si>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</si>
  <si>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</si>
  <si>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</si>
  <si>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</si>
  <si>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</si>
  <si>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</si>
  <si>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</si>
  <si>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</si>
  <si>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</si>
  <si>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</si>
  <si>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</si>
  <si>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</si>
  <si>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</si>
  <si>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</si>
  <si>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</si>
  <si>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</si>
  <si>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</si>
  <si>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</si>
  <si>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</si>
  <si>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</si>
  <si>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</si>
  <si>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</si>
  <si>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</si>
  <si>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</si>
  <si>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</si>
  <si>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</si>
  <si>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</si>
  <si>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</si>
  <si>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</si>
  <si>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</si>
  <si>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</si>
  <si>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</si>
  <si>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</si>
  <si>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</si>
  <si>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</si>
  <si>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</si>
  <si>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</si>
  <si>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</si>
  <si>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</si>
  <si>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</si>
  <si>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</si>
  <si>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</si>
  <si>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</si>
  <si>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</si>
  <si>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</si>
  <si>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</si>
  <si>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</si>
  <si>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</si>
  <si>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</si>
  <si>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</si>
  <si>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</si>
  <si>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</si>
  <si>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</si>
  <si>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</si>
  <si>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</si>
  <si>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</si>
  <si>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</si>
  <si>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</si>
  <si>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</si>
  <si>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</si>
  <si>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</si>
  <si>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</si>
  <si>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</si>
  <si>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</si>
  <si>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</si>
  <si>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</si>
  <si>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</si>
  <si>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</si>
  <si>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</si>
  <si>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</si>
  <si>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</si>
  <si>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</si>
  <si>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</si>
  <si>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</si>
  <si>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</si>
  <si>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</si>
  <si>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</si>
  <si>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</si>
  <si>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</si>
  <si>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</si>
  <si>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</si>
  <si>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</si>
  <si>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</si>
  <si>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</si>
  <si>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</si>
  <si>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</si>
  <si>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</si>
  <si>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</si>
  <si>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</si>
  <si>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</si>
  <si>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</si>
  <si>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</si>
  <si>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</si>
  <si>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</si>
  <si>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</si>
  <si>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</si>
  <si>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</si>
  <si>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</si>
  <si>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</si>
  <si>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</si>
  <si>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</si>
  <si>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</si>
  <si>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</si>
  <si>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</si>
  <si>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</si>
  <si>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</si>
  <si>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</si>
  <si>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</si>
  <si>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</si>
  <si>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</si>
  <si>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</si>
  <si>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</si>
  <si>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</si>
  <si>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</si>
  <si>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</si>
  <si>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</si>
  <si>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</si>
  <si>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</si>
  <si>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</si>
  <si>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</si>
  <si>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</si>
  <si>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</si>
  <si>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</si>
  <si>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</si>
  <si>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</si>
  <si>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</si>
  <si>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</si>
  <si>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</si>
  <si>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</si>
  <si>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</si>
  <si>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</si>
  <si>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</si>
  <si>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</si>
  <si>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</si>
  <si>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</si>
  <si>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</si>
  <si>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</si>
  <si>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</si>
  <si>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</si>
  <si>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</si>
  <si>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</si>
  <si>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</si>
  <si>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</si>
  <si>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</si>
  <si>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</si>
  <si>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</si>
  <si>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</si>
  <si>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</si>
  <si>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</si>
  <si>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</si>
  <si>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</si>
  <si>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</si>
  <si>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</si>
  <si>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</si>
  <si>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</si>
  <si>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</si>
  <si>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</si>
  <si>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</si>
  <si>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</si>
  <si>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</si>
  <si>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</si>
  <si>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</si>
  <si>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</si>
  <si>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</si>
  <si>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</si>
  <si>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</si>
  <si>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</si>
  <si>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</si>
  <si>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</si>
  <si>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</si>
  <si>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</si>
  <si>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</si>
  <si>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</si>
  <si>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</si>
  <si>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</si>
  <si>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</si>
  <si>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</si>
  <si>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</si>
  <si>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</si>
  <si>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</si>
  <si>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</si>
  <si>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</si>
  <si>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</si>
  <si>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</si>
  <si>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</si>
  <si>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</si>
  <si>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</si>
  <si>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</si>
  <si>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</si>
  <si>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</si>
  <si>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</si>
  <si>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</si>
  <si>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</si>
  <si>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</si>
  <si>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</si>
  <si>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</si>
  <si>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</si>
  <si>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</si>
  <si>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</si>
  <si>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</si>
  <si>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</si>
  <si>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</si>
  <si>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</si>
  <si>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</si>
  <si>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</si>
  <si>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</si>
  <si>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</si>
  <si>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</si>
  <si>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</si>
  <si>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</si>
  <si>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</si>
  <si>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</si>
  <si>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</si>
  <si>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</si>
  <si>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</si>
  <si>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</si>
  <si>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</si>
  <si>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</si>
  <si>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</si>
  <si>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</si>
  <si>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</si>
  <si>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</si>
  <si>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</si>
  <si>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</si>
  <si>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</si>
  <si>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</si>
  <si>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</si>
  <si>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</si>
  <si>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</si>
  <si>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</si>
  <si>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</si>
  <si>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</si>
  <si>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</si>
  <si>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</si>
  <si>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</si>
  <si>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</si>
  <si>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</si>
  <si>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</si>
  <si>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</si>
  <si>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</si>
  <si>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</si>
  <si>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</si>
  <si>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</si>
  <si>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</si>
  <si>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</si>
  <si>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</si>
  <si>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</si>
  <si>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</si>
  <si>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</si>
  <si>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</si>
  <si>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</si>
  <si>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</si>
  <si>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</si>
  <si>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</si>
  <si>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</si>
  <si>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</si>
  <si>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</si>
  <si>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</si>
  <si>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</si>
  <si>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</si>
  <si>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</si>
  <si>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</si>
  <si>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</si>
  <si>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</si>
  <si>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</si>
  <si>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</si>
  <si>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</si>
  <si>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</si>
  <si>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</si>
  <si>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</si>
  <si>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</si>
  <si>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</si>
  <si>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</si>
  <si>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</si>
  <si>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</si>
  <si>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</si>
  <si>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</si>
  <si>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</si>
  <si>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</si>
  <si>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</si>
  <si>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</si>
  <si>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</si>
  <si>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</si>
  <si>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</si>
  <si>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</si>
  <si>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</si>
  <si>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</si>
  <si>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</si>
  <si>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</si>
  <si>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</si>
  <si>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</si>
  <si>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</si>
  <si>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</si>
  <si>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</si>
  <si>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</si>
  <si>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</si>
  <si>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</si>
  <si>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</si>
  <si>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</si>
  <si>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</si>
  <si>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</si>
  <si>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</si>
  <si>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</si>
  <si>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</si>
  <si>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</si>
  <si>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</si>
  <si>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</si>
  <si>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</si>
  <si>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</si>
  <si>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</si>
  <si>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</si>
  <si>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</si>
  <si>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</si>
  <si>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</si>
  <si>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</si>
  <si>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</si>
  <si>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</si>
  <si>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</si>
  <si>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</si>
  <si>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</si>
  <si>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</si>
  <si>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</si>
  <si>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</si>
  <si>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</si>
  <si>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</si>
  <si>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</si>
  <si>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</si>
  <si>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</si>
  <si>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</si>
  <si>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</si>
  <si>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</si>
  <si>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</si>
  <si>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</si>
  <si>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</si>
  <si>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</si>
  <si>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</si>
  <si>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</si>
  <si>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</si>
  <si>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</si>
  <si>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</si>
  <si>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</si>
  <si>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</si>
  <si>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</si>
  <si>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</si>
  <si>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</si>
  <si>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</si>
  <si>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</si>
  <si>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</si>
  <si>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</si>
  <si>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</si>
  <si>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</si>
  <si>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</si>
  <si>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</si>
  <si>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</si>
  <si>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</si>
  <si>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</si>
  <si>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</si>
  <si>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</si>
  <si>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</si>
  <si>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</si>
  <si>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</si>
  <si>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</si>
  <si>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</si>
  <si>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</si>
  <si>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</si>
  <si>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</si>
  <si>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</si>
  <si>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</si>
  <si>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</si>
  <si>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</si>
  <si>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</si>
  <si>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</si>
  <si>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</si>
  <si>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</si>
  <si>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</si>
  <si>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</si>
  <si>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</si>
  <si>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</si>
  <si>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</si>
  <si>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</si>
  <si>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</si>
  <si>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</si>
  <si>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</si>
  <si>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</si>
  <si>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</si>
  <si>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</si>
  <si>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</si>
  <si>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</si>
  <si>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</si>
  <si>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</si>
  <si>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</si>
  <si>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</si>
  <si>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</si>
  <si>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</si>
  <si>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</si>
  <si>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</si>
  <si>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</si>
  <si>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</si>
  <si>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</si>
  <si>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</si>
  <si>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</si>
  <si>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</si>
  <si>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</si>
  <si>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</si>
  <si>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</si>
  <si>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</si>
  <si>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</si>
  <si>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</si>
  <si>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</si>
  <si>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</si>
  <si>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</si>
  <si>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</si>
  <si>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</si>
  <si>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</si>
  <si>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</si>
  <si>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</si>
  <si>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</si>
  <si>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</si>
  <si>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</si>
  <si>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</si>
  <si>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</si>
  <si>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</si>
  <si>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</si>
  <si>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</si>
  <si>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</si>
  <si>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</si>
  <si>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</si>
  <si>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</si>
  <si>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</si>
  <si>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</si>
  <si>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</si>
  <si>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</si>
  <si>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</si>
  <si>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</si>
  <si>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</si>
  <si>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</si>
  <si>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</si>
  <si>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</si>
  <si>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</si>
  <si>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</si>
  <si>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</si>
  <si>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</si>
  <si>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</si>
  <si>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</si>
  <si>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</si>
  <si>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</si>
  <si>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</si>
  <si>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</si>
  <si>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</si>
  <si>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</si>
  <si>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</si>
  <si>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</si>
  <si>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</si>
  <si>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</si>
  <si>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</si>
  <si>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</si>
  <si>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</si>
  <si>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</si>
  <si>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</si>
  <si>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</si>
  <si>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</si>
  <si>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</si>
  <si>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</si>
  <si>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</si>
  <si>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</si>
  <si>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</si>
  <si>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</si>
  <si>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</si>
  <si>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</si>
  <si>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</si>
  <si>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</si>
  <si>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</si>
  <si>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</si>
  <si>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</si>
  <si>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</si>
  <si>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</si>
  <si>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</si>
  <si>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</si>
  <si>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</si>
  <si>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</si>
  <si>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</si>
  <si>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</si>
  <si>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</si>
  <si>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</si>
  <si>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</si>
  <si>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</si>
  <si>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</si>
  <si>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</si>
  <si>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</si>
  <si>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</si>
  <si>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</si>
  <si>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</si>
  <si>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</si>
  <si>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</si>
  <si>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</si>
  <si>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</si>
  <si>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</si>
  <si>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</si>
  <si>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</si>
  <si>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</si>
  <si>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</si>
  <si>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</si>
  <si>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</si>
  <si>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</si>
  <si>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</si>
  <si>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</si>
  <si>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</si>
  <si>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</si>
  <si>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</si>
  <si>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</si>
  <si>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</si>
  <si>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</si>
  <si>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</si>
  <si>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</si>
  <si>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</si>
  <si>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</si>
  <si>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</si>
  <si>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</si>
  <si>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</si>
  <si>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</si>
  <si>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</si>
  <si>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</si>
  <si>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</si>
  <si>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</si>
  <si>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</si>
  <si>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</si>
  <si>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</si>
  <si>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</si>
  <si>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</si>
  <si>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</si>
  <si>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</si>
  <si>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</si>
  <si>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</si>
  <si>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</si>
  <si>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</si>
  <si>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</si>
  <si>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</si>
  <si>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</si>
  <si>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</si>
  <si>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</si>
  <si>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</si>
  <si>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</si>
  <si>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</si>
  <si>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</si>
  <si>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</si>
  <si>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</si>
  <si>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</si>
  <si>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</si>
  <si>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</si>
  <si>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</si>
  <si>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</si>
  <si>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</si>
  <si>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</si>
  <si>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</si>
  <si>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</si>
  <si>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</si>
  <si>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</si>
  <si>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</si>
  <si>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</si>
  <si>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</si>
  <si>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</si>
  <si>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</si>
  <si>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</si>
  <si>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</si>
  <si>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</si>
  <si>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</si>
  <si>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</si>
  <si>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</si>
  <si>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</si>
  <si>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</si>
  <si>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</si>
  <si>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</si>
  <si>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</si>
  <si>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</si>
  <si>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</si>
  <si>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</si>
  <si>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</si>
  <si>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</si>
  <si>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</si>
  <si>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</si>
  <si>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</si>
  <si>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</si>
  <si>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</si>
  <si>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</si>
  <si>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</si>
  <si>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</si>
  <si>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</si>
  <si>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</si>
  <si>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</si>
  <si>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</si>
  <si>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</si>
  <si>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</si>
  <si>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</si>
  <si>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</si>
  <si>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</si>
  <si>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</si>
  <si>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</si>
  <si>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</si>
  <si>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</si>
  <si>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</si>
  <si>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</si>
  <si>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</si>
  <si>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</si>
  <si>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</si>
  <si>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</si>
  <si>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</si>
  <si>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</si>
  <si>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</si>
  <si>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</si>
  <si>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</si>
  <si>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</si>
  <si>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</si>
  <si>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</si>
  <si>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</si>
  <si>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</si>
  <si>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</si>
  <si>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</si>
  <si>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</si>
  <si>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</si>
  <si>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</si>
  <si>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</si>
  <si>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</si>
  <si>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</si>
  <si>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</si>
  <si>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</si>
  <si>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</si>
  <si>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</si>
  <si>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</si>
  <si>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</si>
  <si>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</si>
  <si>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</si>
  <si>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</si>
  <si>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</si>
  <si>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</si>
  <si>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</si>
  <si>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</si>
  <si>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</si>
  <si>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</si>
  <si>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</si>
  <si>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</si>
  <si>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</si>
  <si>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</si>
  <si>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</si>
  <si>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</si>
  <si>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</si>
  <si>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</si>
  <si>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</si>
  <si>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</si>
  <si>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</si>
  <si>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</si>
  <si>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</si>
  <si>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</si>
  <si>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</si>
  <si>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</si>
  <si>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</si>
  <si>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</si>
  <si>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</si>
  <si>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</si>
  <si>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</si>
  <si>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</si>
  <si>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</si>
  <si>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</si>
  <si>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</si>
  <si>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</si>
  <si>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</si>
  <si>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</si>
  <si>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</si>
  <si>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</si>
  <si>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</si>
  <si>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</si>
  <si>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</si>
  <si>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</si>
  <si>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</si>
  <si>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</si>
  <si>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</si>
  <si>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</si>
  <si>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</si>
  <si>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</si>
  <si>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</si>
  <si>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</si>
  <si>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</si>
  <si>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</si>
  <si>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</si>
  <si>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</si>
  <si>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</si>
  <si>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</si>
  <si>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</si>
  <si>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</si>
  <si>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</si>
  <si>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</si>
  <si>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</si>
  <si>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</si>
  <si>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</si>
  <si>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</si>
  <si>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</si>
  <si>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</si>
  <si>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</si>
  <si>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</si>
  <si>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</si>
  <si>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</si>
  <si>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</si>
  <si>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</si>
  <si>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</si>
  <si>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</si>
  <si>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</si>
  <si>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</si>
  <si>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</si>
  <si>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</si>
  <si>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</si>
  <si>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</si>
  <si>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</si>
  <si>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</si>
  <si>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</si>
  <si>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</si>
  <si>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</si>
  <si>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</si>
  <si>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</si>
  <si>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</si>
  <si>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</si>
  <si>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</si>
  <si>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</si>
  <si>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</si>
  <si>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</si>
  <si>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</si>
  <si>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</si>
  <si>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</si>
  <si>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</si>
  <si>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</si>
  <si>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</si>
  <si>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</si>
  <si>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</si>
  <si>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</si>
  <si>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</si>
  <si>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</si>
  <si>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</si>
  <si>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</si>
  <si>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</si>
  <si>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</si>
  <si>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</si>
  <si>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</si>
  <si>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</si>
  <si>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</si>
  <si>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</si>
  <si>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</si>
  <si>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</si>
  <si>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</si>
  <si>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</si>
  <si>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</si>
  <si>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</si>
  <si>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</si>
  <si>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</si>
  <si>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</si>
  <si>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</si>
  <si>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</si>
  <si>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</si>
  <si>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</si>
  <si>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</si>
  <si>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</si>
  <si>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</si>
  <si>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</si>
  <si>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</si>
  <si>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</si>
  <si>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</si>
  <si>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</si>
  <si>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</si>
  <si>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</si>
  <si>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</si>
  <si>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</si>
  <si>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</si>
  <si>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</si>
  <si>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</si>
  <si>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</si>
  <si>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</si>
  <si>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</si>
  <si>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</si>
  <si>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</si>
  <si>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</si>
  <si>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</si>
  <si>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</si>
  <si>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</si>
  <si>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</si>
  <si>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</si>
  <si>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</si>
  <si>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</si>
  <si>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</si>
  <si>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</si>
  <si>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</si>
  <si>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</si>
  <si>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</si>
  <si>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</si>
  <si>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</si>
  <si>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</si>
  <si>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</si>
  <si>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</si>
  <si>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</si>
  <si>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</si>
  <si>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</si>
  <si>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</si>
  <si>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</si>
  <si>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</si>
  <si>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</si>
  <si>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</si>
  <si>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</si>
  <si>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</si>
  <si>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</si>
  <si>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</si>
  <si>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</si>
  <si>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</si>
  <si>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</si>
  <si>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</si>
  <si>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</si>
  <si>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</si>
  <si>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</si>
  <si>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</si>
  <si>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</si>
  <si>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</si>
  <si>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</si>
  <si>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</si>
  <si>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</si>
  <si>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</si>
  <si>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</si>
  <si>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</si>
  <si>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</si>
  <si>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</si>
  <si>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</si>
  <si>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</si>
  <si>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</si>
  <si>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</si>
  <si>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</si>
  <si>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</si>
  <si>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</si>
  <si>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</si>
  <si>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</si>
  <si>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</si>
  <si>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</si>
  <si>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</si>
  <si>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</si>
  <si>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</si>
  <si>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</si>
  <si>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</si>
  <si>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</si>
  <si>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</si>
  <si>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</si>
  <si>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</si>
  <si>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</si>
  <si>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</si>
  <si>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</si>
  <si>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</si>
  <si>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</si>
  <si>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</si>
  <si>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</si>
  <si>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</si>
  <si>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</si>
  <si>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</si>
  <si>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</si>
  <si>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</si>
  <si>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</si>
  <si>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</si>
  <si>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</si>
  <si>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</si>
  <si>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</si>
  <si>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</si>
  <si>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</si>
  <si>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</si>
  <si>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</si>
  <si>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</si>
  <si>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</si>
  <si>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</si>
  <si>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</si>
  <si>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</si>
  <si>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</si>
  <si>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</si>
  <si>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</si>
  <si>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</si>
  <si>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</si>
  <si>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</si>
  <si>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</si>
  <si>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</si>
  <si>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</si>
  <si>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</si>
  <si>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</si>
  <si>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</si>
  <si>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</si>
  <si>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</si>
  <si>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</si>
  <si>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</si>
  <si>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</si>
  <si>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</si>
  <si>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</si>
  <si>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</si>
  <si>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</si>
  <si>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</si>
  <si>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</si>
  <si>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</si>
  <si>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</si>
  <si>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</si>
  <si>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</si>
  <si>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</si>
  <si>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</si>
  <si>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</si>
  <si>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</si>
  <si>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</si>
  <si>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</si>
  <si>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</si>
  <si>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</si>
  <si>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</si>
  <si>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</si>
  <si>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</si>
  <si>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</si>
  <si>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</si>
  <si>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</si>
  <si>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</si>
  <si>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</si>
  <si>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</si>
  <si>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</si>
  <si>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</si>
  <si>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</si>
  <si>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</si>
  <si>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</si>
  <si>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</si>
  <si>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</si>
  <si>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</si>
  <si>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</si>
  <si>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</si>
  <si>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</si>
  <si>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</si>
  <si>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</si>
  <si>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</si>
  <si>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</si>
  <si>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</si>
  <si>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</si>
  <si>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</si>
  <si>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</si>
  <si>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</si>
  <si>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</si>
  <si>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</si>
  <si>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</si>
  <si>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</si>
  <si>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</si>
  <si>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</si>
  <si>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</si>
  <si>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</si>
  <si>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</si>
  <si>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</si>
  <si>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</si>
  <si>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</si>
  <si>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</si>
  <si>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</si>
  <si>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</si>
  <si>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</si>
  <si>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</si>
  <si>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</si>
  <si>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</si>
  <si>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</si>
  <si>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</si>
  <si>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</si>
  <si>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</si>
  <si>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</si>
  <si>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</si>
  <si>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</si>
  <si>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</si>
  <si>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</si>
  <si>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</si>
  <si>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</si>
  <si>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</si>
  <si>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</si>
  <si>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</si>
  <si>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</si>
  <si>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</si>
  <si>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</si>
  <si>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</si>
  <si>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</si>
  <si>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</si>
  <si>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</si>
  <si>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</si>
  <si>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</si>
  <si>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</si>
  <si>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</si>
  <si>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</si>
  <si>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</si>
  <si>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</si>
  <si>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</si>
  <si>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</si>
  <si>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</si>
  <si>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</si>
  <si>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</si>
  <si>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</si>
  <si>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</si>
  <si>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</si>
  <si>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</si>
  <si>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</si>
  <si>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</si>
  <si>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</si>
  <si>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</si>
  <si>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</si>
  <si>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</si>
  <si>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</si>
  <si>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</si>
  <si>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</si>
  <si>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</si>
  <si>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</si>
  <si>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</si>
  <si>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</si>
  <si>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</si>
  <si>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</si>
  <si>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</si>
  <si>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</si>
  <si>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</si>
  <si>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</si>
  <si>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</si>
  <si>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</si>
  <si>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</si>
  <si>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</si>
  <si>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</si>
  <si>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</si>
  <si>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</si>
  <si>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</si>
  <si>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</si>
  <si>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</si>
  <si>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</si>
  <si>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</si>
  <si>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</si>
  <si>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</si>
  <si>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</si>
  <si>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</si>
  <si>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</si>
  <si>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</si>
  <si>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</si>
  <si>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</si>
  <si>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</si>
  <si>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</si>
  <si>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</si>
  <si>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</si>
  <si>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</si>
  <si>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</si>
  <si>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</si>
  <si>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</si>
  <si>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</si>
  <si>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</si>
  <si>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</si>
  <si>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</si>
  <si>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</si>
  <si>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</si>
  <si>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</si>
  <si>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</si>
  <si>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</si>
  <si>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</si>
  <si>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</si>
  <si>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</si>
  <si>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</si>
  <si>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</si>
  <si>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</si>
  <si>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</si>
  <si>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</si>
  <si>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</si>
  <si>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</si>
  <si>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</si>
  <si>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</si>
  <si>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</si>
  <si>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</si>
  <si>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</si>
  <si>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</si>
  <si>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</si>
  <si>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</si>
  <si>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</si>
  <si>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</si>
  <si>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</si>
  <si>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</si>
  <si>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</si>
  <si>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</si>
  <si>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</si>
  <si>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</si>
  <si>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</si>
  <si>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</si>
  <si>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</si>
  <si>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</si>
  <si>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</si>
  <si>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</si>
  <si>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</si>
  <si>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</si>
  <si>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</si>
  <si>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</si>
  <si>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</si>
  <si>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</si>
  <si>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</si>
  <si>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</si>
  <si>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</si>
  <si>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</si>
  <si>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</si>
  <si>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</si>
  <si>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</si>
  <si>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</si>
  <si>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</si>
  <si>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</si>
  <si>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</si>
  <si>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</si>
  <si>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</si>
  <si>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</si>
  <si>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</si>
  <si>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</si>
  <si>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</si>
  <si>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</si>
  <si>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</si>
  <si>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</si>
  <si>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</si>
  <si>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</si>
  <si>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</si>
  <si>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</si>
  <si>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</si>
  <si>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</si>
  <si>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</si>
  <si>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</si>
  <si>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</si>
  <si>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</si>
  <si>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</si>
  <si>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</si>
  <si>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</si>
  <si>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</si>
  <si>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</si>
  <si>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</si>
  <si>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</si>
  <si>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</si>
  <si>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</si>
  <si>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</si>
  <si>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</si>
  <si>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</si>
  <si>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</si>
  <si>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</si>
  <si>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</si>
  <si>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</si>
  <si>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</si>
  <si>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</si>
  <si>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</si>
  <si>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</si>
  <si>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</si>
  <si>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</si>
  <si>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</si>
  <si>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</si>
  <si>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</si>
  <si>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</si>
  <si>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</si>
  <si>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</si>
  <si>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</si>
  <si>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</si>
  <si>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</si>
  <si>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</si>
  <si>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</si>
  <si>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</si>
  <si>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</si>
  <si>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</si>
  <si>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</si>
  <si>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</si>
  <si>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</si>
  <si>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</si>
  <si>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</si>
  <si>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</si>
  <si>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</si>
  <si>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</si>
  <si>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</si>
  <si>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</si>
  <si>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</si>
  <si>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</si>
  <si>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</si>
  <si>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</si>
  <si>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</si>
  <si>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</si>
  <si>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</si>
  <si>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</si>
  <si>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</si>
  <si>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</si>
  <si>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</si>
  <si>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</si>
  <si>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</si>
  <si>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</si>
  <si>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</si>
  <si>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</si>
  <si>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</si>
  <si>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</si>
  <si>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</si>
  <si>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</si>
  <si>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</si>
  <si>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</si>
  <si>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</si>
  <si>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</si>
  <si>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</si>
  <si>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</si>
  <si>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</si>
  <si>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</si>
  <si>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</si>
  <si>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</si>
  <si>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</si>
  <si>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</si>
  <si>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</si>
  <si>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</si>
  <si>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</si>
  <si>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</si>
  <si>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</si>
  <si>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</si>
  <si>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</si>
  <si>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</si>
  <si>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</si>
  <si>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</si>
  <si>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</si>
  <si>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</si>
  <si>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</si>
  <si>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</si>
  <si>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</si>
  <si>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</si>
  <si>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</si>
  <si>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</si>
  <si>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</si>
  <si>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</si>
  <si>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</si>
  <si>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</si>
  <si>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</si>
  <si>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</si>
  <si>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</si>
  <si>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</si>
  <si>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</si>
  <si>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</si>
  <si>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</si>
  <si>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</si>
  <si>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</si>
  <si>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</si>
  <si>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</si>
  <si>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</si>
  <si>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</si>
  <si>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</si>
  <si>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</si>
  <si>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</si>
  <si>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</si>
  <si>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</si>
  <si>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</si>
  <si>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</si>
  <si>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</si>
  <si>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</si>
  <si>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</si>
  <si>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</si>
  <si>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</si>
  <si>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</si>
  <si>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</si>
  <si>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</si>
  <si>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</si>
  <si>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</si>
  <si>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</si>
  <si>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</si>
  <si>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</si>
  <si>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</si>
  <si>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</si>
  <si>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</si>
  <si>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</si>
  <si>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</si>
  <si>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</si>
  <si>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</si>
  <si>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</si>
  <si>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</si>
  <si>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</si>
  <si>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</si>
  <si>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</si>
  <si>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</si>
  <si>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</si>
  <si>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</si>
  <si>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</si>
  <si>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</si>
  <si>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</si>
  <si>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</si>
  <si>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</si>
  <si>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</si>
  <si>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</si>
  <si>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</si>
  <si>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</si>
  <si>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</si>
  <si>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</si>
  <si>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</si>
  <si>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</si>
  <si>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</si>
  <si>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</si>
  <si>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</si>
  <si>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</si>
  <si>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</si>
  <si>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</si>
  <si>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</si>
  <si>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</si>
  <si>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</si>
  <si>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</si>
  <si>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</si>
  <si>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</si>
  <si>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</si>
  <si>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</si>
  <si>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</si>
  <si>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</si>
  <si>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</si>
  <si>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</si>
  <si>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</si>
  <si>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</si>
  <si>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</si>
  <si>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</si>
  <si>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</si>
  <si>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</si>
  <si>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</si>
  <si>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</si>
  <si>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</si>
  <si>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</si>
  <si>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</si>
  <si>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</si>
  <si>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</si>
  <si>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</si>
  <si>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</si>
  <si>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</si>
  <si>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</si>
  <si>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</si>
  <si>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</si>
  <si>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</si>
  <si>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</si>
  <si>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</si>
  <si>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</si>
  <si>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</si>
  <si>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</si>
  <si>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</si>
  <si>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</si>
  <si>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</si>
  <si>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</si>
  <si>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</si>
  <si>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</si>
  <si>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</si>
  <si>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</si>
  <si>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</si>
  <si>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</si>
  <si>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</si>
  <si>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</si>
  <si>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</si>
  <si>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</si>
  <si>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</si>
  <si>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</si>
  <si>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</si>
  <si>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</si>
  <si>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</si>
  <si>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</si>
  <si>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</si>
  <si>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</si>
  <si>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</si>
  <si>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</si>
  <si>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</si>
  <si>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</si>
  <si>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</si>
  <si>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</si>
  <si>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</si>
  <si>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</si>
  <si>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</si>
  <si>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</si>
  <si>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</si>
  <si>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</si>
  <si>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</si>
  <si>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</si>
  <si>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</si>
  <si>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</si>
  <si>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</si>
  <si>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</si>
  <si>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</si>
  <si>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</si>
  <si>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</si>
  <si>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</si>
  <si>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</si>
  <si>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</si>
  <si>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</si>
  <si>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</si>
  <si>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</si>
  <si>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</si>
  <si>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</si>
  <si>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</si>
  <si>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</si>
  <si>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</si>
  <si>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</si>
  <si>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</si>
  <si>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</si>
  <si>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</si>
  <si>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</si>
  <si>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</si>
  <si>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</si>
  <si>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</si>
  <si>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</si>
  <si>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</si>
  <si>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</si>
  <si>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</si>
  <si>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</si>
  <si>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</si>
  <si>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</si>
  <si>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</si>
  <si>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</si>
  <si>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</si>
  <si>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</si>
  <si>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</si>
  <si>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</si>
  <si>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</si>
  <si>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</si>
  <si>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</si>
  <si>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</si>
  <si>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</si>
  <si>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</si>
  <si>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</si>
  <si>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</si>
  <si>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</si>
  <si>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</si>
  <si>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</si>
  <si>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</si>
  <si>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</si>
  <si>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</si>
  <si>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</si>
  <si>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</si>
  <si>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</si>
  <si>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</si>
  <si>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</si>
  <si>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</si>
  <si>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</si>
  <si>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</si>
  <si>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</si>
  <si>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</si>
  <si>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</si>
  <si>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</si>
  <si>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</si>
  <si>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</si>
  <si>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</si>
  <si>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</si>
  <si>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</si>
  <si>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</si>
  <si>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</si>
  <si>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</si>
  <si>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</si>
  <si>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</si>
  <si>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</si>
  <si>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</si>
  <si>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</si>
  <si>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</si>
  <si>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</si>
  <si>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</si>
  <si>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</si>
  <si>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</si>
  <si>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</si>
  <si>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</si>
  <si>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</si>
  <si>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</si>
  <si>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</si>
  <si>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</si>
  <si>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</si>
  <si>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</si>
  <si>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</si>
  <si>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</si>
  <si>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</si>
  <si>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</si>
  <si>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</si>
  <si>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</si>
  <si>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</si>
  <si>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</si>
  <si>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</si>
  <si>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</si>
  <si>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</si>
  <si>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</si>
  <si>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</si>
  <si>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</si>
  <si>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</si>
  <si>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</si>
  <si>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</si>
  <si>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</si>
  <si>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</si>
  <si>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</si>
  <si>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</si>
  <si>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</si>
  <si>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</si>
  <si>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</si>
  <si>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</si>
  <si>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</si>
  <si>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</si>
  <si>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</si>
  <si>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</si>
  <si>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</si>
  <si>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</si>
  <si>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</si>
  <si>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</si>
  <si>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</si>
  <si>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</si>
  <si>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</si>
  <si>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</si>
  <si>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</si>
  <si>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</si>
  <si>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</si>
  <si>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</si>
  <si>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</si>
  <si>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</si>
  <si>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</si>
  <si>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</si>
  <si>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</si>
  <si>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</si>
  <si>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</si>
  <si>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</si>
  <si>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</si>
  <si>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</si>
  <si>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</si>
  <si>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</si>
  <si>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</si>
  <si>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</si>
  <si>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</si>
  <si>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</si>
  <si>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</si>
  <si>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</si>
  <si>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</si>
  <si>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</si>
  <si>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</si>
  <si>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</si>
  <si>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</si>
  <si>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</si>
  <si>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</si>
  <si>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</si>
  <si>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</si>
  <si>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</si>
  <si>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</si>
  <si>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</si>
  <si>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</si>
  <si>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</si>
  <si>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</si>
  <si>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</si>
  <si>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</si>
  <si>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</si>
  <si>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</si>
  <si>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</si>
  <si>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</si>
  <si>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</si>
  <si>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</si>
  <si>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</si>
  <si>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</si>
  <si>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</si>
  <si>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</si>
  <si>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</si>
  <si>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</si>
  <si>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</si>
  <si>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</si>
  <si>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</si>
  <si>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</si>
  <si>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</si>
  <si>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</si>
  <si>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</si>
  <si>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</si>
  <si>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</si>
  <si>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</si>
  <si>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</si>
  <si>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</si>
  <si>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</si>
  <si>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</si>
  <si>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</si>
  <si>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</si>
  <si>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</si>
  <si>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</si>
  <si>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</si>
  <si>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</si>
  <si>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</si>
  <si>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</si>
  <si>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</si>
  <si>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</si>
  <si>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</si>
  <si>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</si>
  <si>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</si>
  <si>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</si>
  <si>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</si>
  <si>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</si>
  <si>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</si>
  <si>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</si>
  <si>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</si>
  <si>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</si>
  <si>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</si>
  <si>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</si>
  <si>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</si>
  <si>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</si>
  <si>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</si>
  <si>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</si>
  <si>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</si>
  <si>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</si>
  <si>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</si>
  <si>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</si>
  <si>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</si>
  <si>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</si>
  <si>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</si>
  <si>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</si>
  <si>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</si>
  <si>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</si>
  <si>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</si>
  <si>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</si>
  <si>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</si>
  <si>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</si>
  <si>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</si>
  <si>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</si>
  <si>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</si>
  <si>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</si>
  <si>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</si>
  <si>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</si>
  <si>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</si>
  <si>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</si>
  <si>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</si>
  <si>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</si>
  <si>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</si>
  <si>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</si>
  <si>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</si>
  <si>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</si>
  <si>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</si>
  <si>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</si>
  <si>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</si>
  <si>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</si>
  <si>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</si>
  <si>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</si>
  <si>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</si>
  <si>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</si>
  <si>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</si>
  <si>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</si>
  <si>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</si>
  <si>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</si>
  <si>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</si>
  <si>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</si>
  <si>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</si>
  <si>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</si>
  <si>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</si>
  <si>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</si>
  <si>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</si>
  <si>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</si>
  <si>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</si>
  <si>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</si>
  <si>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</si>
  <si>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</si>
  <si>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</si>
  <si>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</si>
  <si>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</si>
  <si>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</si>
  <si>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</si>
  <si>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</si>
  <si>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</si>
  <si>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</si>
  <si>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</si>
  <si>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</si>
  <si>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</si>
  <si>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</si>
  <si>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</si>
  <si>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</si>
  <si>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</si>
  <si>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</si>
  <si>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</si>
  <si>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</si>
  <si>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</si>
  <si>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</si>
  <si>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</si>
  <si>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</si>
  <si>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</si>
  <si>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</si>
  <si>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</si>
  <si>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</si>
  <si>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</si>
  <si>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</si>
  <si>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</si>
  <si>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</si>
  <si>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</si>
  <si>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</si>
  <si>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</si>
  <si>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</si>
  <si>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</si>
  <si>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</si>
  <si>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</si>
  <si>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</si>
  <si>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</si>
  <si>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</si>
  <si>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</si>
  <si>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</si>
  <si>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</si>
  <si>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</si>
  <si>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</si>
  <si>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</si>
  <si>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</si>
  <si>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</si>
  <si>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</si>
  <si>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</si>
  <si>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</si>
  <si>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</si>
  <si>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</si>
  <si>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</si>
  <si>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</si>
  <si>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</si>
  <si>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</si>
  <si>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</si>
  <si>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</si>
  <si>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</si>
  <si>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</si>
  <si>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</si>
  <si>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</si>
  <si>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</si>
  <si>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</si>
  <si>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</si>
  <si>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</si>
  <si>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</si>
  <si>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</si>
  <si>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</si>
  <si>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</si>
  <si>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</si>
  <si>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</si>
  <si>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</si>
  <si>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</si>
  <si>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</si>
  <si>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</si>
  <si>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</si>
  <si>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</si>
  <si>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</si>
  <si>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</si>
  <si>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</si>
  <si>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</si>
  <si>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</si>
  <si>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</si>
  <si>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</si>
  <si>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</si>
  <si>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</si>
  <si>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</si>
  <si>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</si>
  <si>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</si>
  <si>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</si>
  <si>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</si>
  <si>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</si>
  <si>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</si>
  <si>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</si>
  <si>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</si>
  <si>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</si>
  <si>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</si>
  <si>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</si>
  <si>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</si>
  <si>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</si>
  <si>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</si>
  <si>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</si>
  <si>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</si>
  <si>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</si>
  <si>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</si>
  <si>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</si>
  <si>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</si>
  <si>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</si>
  <si>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</si>
  <si>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</si>
  <si>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</si>
  <si>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</si>
  <si>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</si>
  <si>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</si>
  <si>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</si>
  <si>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</si>
  <si>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</si>
  <si>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</si>
  <si>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</si>
  <si>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</si>
  <si>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</si>
  <si>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</si>
  <si>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</si>
  <si>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</si>
  <si>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</si>
  <si>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</si>
  <si>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</si>
  <si>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</si>
  <si>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</si>
  <si>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</si>
  <si>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</si>
  <si>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</si>
  <si>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</si>
  <si>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</si>
  <si>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</si>
  <si>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</si>
  <si>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</si>
  <si>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</si>
  <si>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</si>
  <si>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</si>
  <si>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</si>
  <si>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</si>
  <si>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</si>
  <si>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</si>
  <si>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</si>
  <si>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</si>
  <si>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</si>
  <si>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</si>
  <si>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</si>
  <si>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</si>
  <si>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</si>
  <si>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</si>
  <si>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</si>
  <si>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</si>
  <si>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</si>
  <si>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</si>
  <si>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</si>
  <si>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</si>
  <si>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</si>
  <si>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</si>
  <si>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</si>
  <si>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</si>
  <si>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</si>
  <si>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</si>
  <si>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</si>
  <si>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</si>
  <si>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</si>
  <si>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</si>
  <si>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</si>
  <si>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</si>
  <si>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</si>
  <si>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</si>
  <si>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</si>
  <si>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</si>
  <si>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</si>
  <si>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</si>
  <si>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</si>
  <si>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</si>
  <si>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</si>
  <si>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</si>
  <si>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</si>
  <si>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</si>
  <si>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</si>
  <si>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</si>
  <si>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</si>
  <si>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</si>
  <si>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</si>
  <si>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</si>
  <si>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</si>
  <si>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</si>
  <si>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</si>
  <si>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</si>
  <si>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</si>
  <si>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</si>
  <si>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</si>
  <si>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</si>
  <si>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</si>
  <si>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</si>
  <si>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</si>
  <si>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</si>
  <si>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</si>
  <si>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</si>
  <si>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</si>
  <si>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</si>
  <si>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</si>
  <si>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</si>
  <si>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</si>
  <si>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</si>
  <si>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</si>
  <si>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</si>
  <si>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</si>
  <si>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</si>
  <si>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</si>
  <si>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</si>
  <si>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</si>
  <si>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</si>
  <si>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</si>
  <si>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</si>
  <si>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</si>
  <si>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</si>
  <si>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</si>
  <si>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</si>
  <si>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</si>
  <si>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</si>
  <si>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</si>
  <si>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</si>
  <si>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</si>
  <si>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</si>
  <si>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</si>
  <si>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</si>
  <si>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</si>
  <si>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</si>
  <si>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</si>
  <si>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</si>
  <si>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</si>
  <si>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</si>
  <si>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</si>
  <si>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</si>
  <si>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</si>
  <si>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</si>
  <si>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</si>
  <si>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</si>
  <si>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</si>
  <si>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</si>
  <si>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</si>
  <si>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</si>
  <si>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</si>
  <si>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</si>
  <si>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</si>
  <si>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</si>
  <si>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</si>
  <si>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</si>
  <si>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</si>
  <si>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</si>
  <si>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</si>
  <si>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</si>
  <si>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</si>
  <si>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</si>
  <si>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</si>
  <si>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</si>
  <si>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</si>
  <si>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</si>
  <si>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</si>
  <si>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</si>
  <si>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</si>
  <si>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</si>
  <si>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</si>
  <si>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</si>
  <si>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</si>
  <si>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</si>
  <si>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</si>
  <si>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</si>
  <si>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</si>
  <si>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</si>
  <si>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</si>
  <si>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</si>
  <si>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</si>
  <si>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</si>
  <si>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</si>
  <si>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</si>
  <si>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</si>
  <si>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</si>
  <si>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</si>
  <si>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</si>
  <si>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</si>
  <si>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</si>
  <si>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</si>
  <si>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</si>
  <si>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</si>
  <si>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</si>
  <si>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</si>
  <si>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</si>
  <si>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</si>
  <si>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</si>
  <si>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</si>
  <si>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</si>
  <si>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</si>
  <si>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</si>
  <si>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</si>
  <si>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</si>
  <si>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</si>
  <si>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</si>
  <si>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</si>
  <si>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</si>
  <si>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</si>
  <si>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</si>
  <si>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</si>
  <si>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</si>
  <si>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</si>
  <si>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</si>
  <si>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</si>
  <si>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</si>
  <si>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</si>
  <si>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</si>
  <si>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</si>
  <si>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</si>
  <si>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</si>
  <si>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</si>
  <si>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</si>
  <si>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</si>
  <si>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</si>
  <si>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</si>
  <si>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</si>
  <si>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</si>
  <si>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</si>
  <si>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</si>
  <si>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</si>
  <si>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</si>
  <si>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</si>
  <si>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</si>
  <si>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</si>
  <si>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</si>
  <si>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</si>
  <si>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</si>
  <si>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</si>
  <si>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</si>
  <si>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</si>
  <si>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</si>
  <si>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</si>
  <si>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</si>
  <si>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</si>
  <si>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</si>
  <si>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</si>
  <si>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</si>
  <si>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</si>
  <si>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</si>
  <si>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</si>
  <si>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</si>
  <si>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</si>
  <si>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</si>
  <si>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</si>
  <si>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</si>
  <si>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</si>
  <si>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</si>
  <si>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</si>
  <si>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</si>
  <si>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</si>
  <si>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</si>
  <si>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</si>
  <si>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</si>
  <si>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</si>
  <si>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</si>
  <si>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</si>
  <si>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</si>
  <si>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</si>
  <si>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</si>
  <si>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</si>
  <si>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</si>
  <si>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</si>
  <si>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</si>
  <si>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</si>
  <si>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</si>
  <si>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</si>
  <si>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</si>
  <si>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</si>
  <si>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</si>
  <si>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</si>
  <si>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</si>
  <si>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</si>
  <si>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</si>
  <si>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</si>
  <si>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</si>
  <si>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</si>
  <si>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</si>
  <si>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</si>
  <si>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</si>
  <si>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</si>
  <si>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</si>
  <si>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</si>
  <si>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</si>
  <si>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</si>
  <si>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</si>
  <si>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</si>
  <si>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</si>
  <si>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</si>
  <si>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</si>
  <si>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</si>
  <si>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</si>
  <si>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</si>
  <si>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</si>
  <si>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</si>
  <si>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</si>
  <si>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</si>
  <si>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</si>
  <si>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</si>
  <si>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</si>
  <si>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</si>
  <si>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</si>
  <si>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</si>
  <si>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</si>
  <si>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</si>
  <si>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</si>
  <si>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</si>
  <si>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</si>
  <si>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</si>
  <si>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</si>
  <si>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</si>
  <si>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</si>
  <si>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</si>
  <si>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</si>
  <si>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</si>
  <si>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</si>
  <si>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</si>
  <si>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</si>
  <si>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</si>
  <si>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</si>
  <si>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</si>
  <si>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</si>
  <si>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</si>
  <si>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</si>
  <si>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</si>
  <si>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</si>
  <si>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</si>
  <si>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</si>
  <si>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</si>
  <si>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</si>
  <si>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</si>
  <si>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</si>
  <si>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</si>
  <si>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</si>
  <si>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</si>
  <si>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</si>
  <si>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</si>
  <si>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</si>
  <si>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</si>
  <si>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</si>
  <si>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</si>
  <si>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</si>
  <si>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</si>
  <si>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</si>
  <si>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</si>
  <si>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</si>
  <si>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</si>
  <si>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</si>
  <si>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</si>
  <si>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</si>
  <si>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</si>
  <si>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</si>
  <si>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</si>
  <si>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</si>
  <si>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</si>
  <si>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</si>
  <si>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</si>
  <si>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</si>
  <si>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</si>
  <si>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</si>
  <si>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</si>
  <si>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</si>
  <si>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</si>
  <si>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</si>
  <si>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</si>
  <si>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</si>
  <si>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</si>
  <si>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</si>
  <si>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</si>
  <si>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</si>
  <si>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</si>
  <si>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</si>
  <si>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</si>
  <si>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</si>
  <si>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</si>
  <si>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</si>
  <si>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</si>
  <si>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</si>
  <si>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</si>
  <si>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</si>
  <si>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</si>
  <si>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</si>
  <si>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</si>
  <si>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</si>
  <si>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</si>
  <si>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</si>
  <si>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</si>
  <si>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</si>
  <si>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</si>
  <si>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</si>
  <si>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</si>
  <si>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</si>
  <si>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</si>
  <si>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</si>
  <si>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</si>
  <si>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</si>
  <si>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</si>
  <si>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</si>
  <si>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</si>
  <si>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</si>
  <si>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</si>
  <si>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</si>
  <si>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</si>
  <si>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</si>
  <si>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</si>
  <si>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</si>
  <si>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</si>
  <si>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</si>
  <si>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</si>
  <si>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</si>
  <si>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</si>
  <si>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</si>
  <si>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</si>
  <si>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</si>
  <si>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</si>
  <si>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</si>
  <si>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</si>
  <si>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</si>
  <si>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</si>
  <si>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</si>
  <si>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</si>
  <si>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</si>
  <si>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</si>
  <si>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</si>
  <si>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</si>
  <si>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</si>
  <si>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</si>
  <si>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</si>
  <si>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</si>
  <si>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</si>
  <si>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</si>
  <si>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</si>
  <si>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</si>
  <si>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</si>
  <si>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</si>
  <si>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</si>
  <si>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</si>
  <si>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</si>
  <si>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</si>
  <si>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</si>
  <si>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</si>
  <si>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</si>
  <si>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</si>
  <si>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</si>
  <si>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</si>
  <si>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</si>
  <si>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</si>
  <si>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</si>
  <si>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</si>
  <si>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</si>
  <si>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</si>
  <si>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</si>
  <si>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</si>
  <si>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</si>
  <si>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</si>
  <si>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</si>
  <si>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</si>
  <si>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</si>
  <si>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</si>
  <si>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</si>
  <si>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</si>
  <si>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</si>
  <si>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</si>
  <si>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</si>
  <si>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</si>
  <si>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</si>
  <si>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</si>
  <si>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</si>
  <si>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</si>
  <si>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</si>
  <si>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</si>
  <si>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</si>
  <si>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</si>
  <si>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</si>
  <si>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</si>
  <si>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</si>
  <si>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</si>
  <si>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</si>
  <si>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</si>
  <si>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</si>
  <si>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</si>
  <si>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</si>
  <si>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</si>
  <si>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</si>
  <si>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</si>
  <si>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</si>
  <si>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</si>
  <si>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</si>
  <si>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</si>
  <si>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</si>
  <si>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</si>
  <si>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</si>
  <si>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</si>
  <si>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</si>
  <si>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</si>
  <si>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</si>
  <si>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</si>
  <si>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</si>
  <si>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</si>
  <si>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</si>
  <si>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</si>
  <si>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</si>
  <si>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</si>
  <si>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</si>
  <si>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</si>
  <si>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</si>
  <si>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</si>
  <si>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</si>
  <si>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</si>
  <si>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</si>
  <si>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</si>
  <si>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</si>
  <si>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</si>
  <si>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</si>
  <si>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</si>
  <si>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</si>
  <si>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</si>
  <si>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</si>
  <si>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</si>
  <si>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</si>
  <si>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</si>
  <si>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</si>
  <si>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</si>
  <si>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</si>
  <si>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</si>
  <si>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</si>
  <si>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</si>
  <si>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</si>
  <si>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</si>
  <si>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</si>
  <si>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</si>
  <si>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</si>
  <si>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</si>
  <si>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</si>
  <si>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</si>
  <si>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</si>
  <si>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</si>
  <si>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</si>
  <si>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</si>
  <si>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</si>
  <si>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</si>
  <si>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</si>
  <si>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</si>
  <si>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</si>
  <si>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</si>
  <si>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</si>
  <si>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</si>
  <si>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</si>
  <si>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</si>
  <si>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</si>
  <si>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</si>
  <si>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</si>
  <si>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</si>
  <si>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</si>
  <si>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</si>
  <si>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</si>
  <si>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</si>
  <si>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</si>
  <si>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</si>
  <si>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</si>
  <si>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</si>
  <si>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</si>
  <si>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</si>
  <si>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</si>
  <si>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</si>
  <si>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</si>
  <si>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</si>
  <si>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</si>
  <si>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</si>
  <si>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</si>
  <si>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</si>
  <si>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</si>
  <si>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</si>
  <si>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</si>
  <si>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</si>
  <si>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</si>
  <si>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</si>
  <si>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</si>
  <si>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</si>
  <si>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</si>
  <si>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</si>
  <si>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</si>
  <si>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</si>
  <si>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</si>
  <si>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</si>
  <si>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</si>
  <si>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</si>
  <si>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</si>
  <si>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</si>
  <si>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</si>
  <si>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</si>
  <si>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</si>
  <si>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</si>
  <si>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</si>
  <si>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</si>
  <si>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</si>
  <si>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</si>
  <si>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</si>
  <si>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</si>
  <si>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</si>
  <si>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</si>
  <si>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</si>
  <si>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</si>
  <si>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</si>
  <si>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</si>
  <si>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</si>
  <si>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</si>
  <si>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</si>
  <si>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</si>
  <si>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</si>
  <si>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</si>
  <si>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</si>
  <si>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</si>
  <si>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</si>
  <si>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</si>
  <si>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</si>
  <si>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</si>
  <si>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</si>
  <si>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</si>
  <si>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</si>
  <si>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</si>
  <si>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</si>
  <si>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</si>
  <si>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</si>
  <si>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</si>
  <si>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</si>
  <si>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</si>
  <si>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</si>
  <si>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</si>
  <si>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</si>
  <si>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</si>
  <si>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</si>
  <si>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</si>
  <si>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</si>
  <si>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</si>
  <si>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</si>
  <si>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</si>
  <si>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</si>
  <si>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</si>
  <si>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</si>
  <si>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</si>
  <si>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</si>
  <si>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</si>
  <si>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</si>
  <si>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</si>
  <si>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</si>
  <si>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</si>
  <si>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</si>
  <si>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</si>
  <si>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</si>
  <si>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</si>
  <si>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</si>
  <si>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</si>
  <si>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</si>
  <si>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</si>
  <si>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</si>
  <si>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</si>
  <si>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</si>
  <si>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</si>
  <si>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</si>
  <si>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</si>
  <si>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</si>
  <si>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</si>
  <si>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</si>
  <si>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</si>
  <si>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</si>
  <si>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</si>
  <si>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</si>
  <si>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</si>
  <si>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</si>
  <si>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</si>
  <si>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</si>
  <si>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</si>
  <si>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</si>
  <si>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</si>
  <si>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</si>
  <si>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</si>
  <si>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</si>
  <si>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</si>
  <si>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</si>
  <si>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</si>
  <si>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</si>
  <si>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</si>
  <si>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</si>
  <si>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</si>
  <si>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</si>
  <si>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</si>
  <si>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</si>
  <si>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</si>
  <si>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</si>
  <si>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</si>
  <si>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</si>
  <si>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</si>
  <si>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</si>
  <si>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</si>
  <si>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</si>
  <si>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</si>
  <si>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</si>
  <si>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</si>
  <si>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</si>
  <si>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</si>
  <si>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</si>
  <si>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</si>
  <si>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</si>
  <si>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</si>
  <si>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</si>
  <si>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</si>
  <si>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</si>
  <si>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</si>
  <si>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</si>
  <si>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</si>
  <si>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</si>
  <si>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</si>
  <si>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</si>
  <si>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</si>
  <si>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</si>
  <si>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</si>
  <si>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</si>
  <si>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</si>
  <si>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</si>
  <si>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</si>
  <si>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</si>
  <si>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</si>
  <si>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</si>
  <si>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</si>
  <si>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</si>
  <si>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</si>
  <si>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</si>
  <si>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</si>
  <si>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</si>
  <si>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</si>
  <si>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</si>
  <si>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</si>
  <si>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</si>
  <si>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</si>
  <si>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</si>
  <si>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</si>
  <si>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</si>
  <si>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</si>
  <si>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</si>
  <si>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</si>
  <si>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</si>
  <si>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</si>
  <si>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</si>
  <si>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</si>
  <si>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</si>
  <si>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</si>
  <si>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</si>
  <si>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</si>
  <si>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</si>
  <si>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</si>
  <si>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</si>
  <si>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</si>
  <si>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</si>
  <si>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</si>
  <si>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</si>
  <si>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</si>
  <si>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</si>
  <si>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</si>
  <si>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</si>
  <si>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</si>
  <si>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</si>
  <si>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</si>
  <si>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</si>
  <si>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</si>
  <si>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</si>
  <si>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</si>
  <si>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</si>
  <si>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</si>
  <si>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</si>
  <si>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</si>
  <si>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</si>
  <si>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</si>
  <si>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</si>
  <si>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</si>
  <si>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</si>
  <si>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</si>
  <si>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</si>
  <si>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</si>
  <si>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</si>
  <si>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</si>
  <si>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</si>
  <si>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</si>
  <si>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</si>
  <si>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</si>
  <si>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</si>
  <si>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</si>
  <si>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</si>
  <si>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</si>
  <si>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</si>
  <si>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</si>
  <si>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</si>
  <si>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</si>
  <si>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</si>
  <si>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</si>
  <si>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</si>
  <si>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</si>
  <si>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</si>
  <si>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</si>
  <si>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</si>
  <si>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</si>
  <si>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</si>
  <si>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</si>
  <si>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</si>
  <si>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</si>
  <si>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</si>
  <si>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</si>
  <si>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</si>
  <si>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</si>
  <si>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</si>
  <si>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</si>
  <si>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</si>
  <si>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</si>
  <si>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</si>
  <si>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</si>
  <si>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</si>
  <si>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</si>
  <si>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</si>
  <si>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</si>
  <si>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</si>
  <si>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</si>
  <si>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</si>
  <si>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</si>
  <si>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</si>
  <si>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</si>
  <si>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</si>
  <si>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</si>
  <si>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</si>
  <si>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</si>
  <si>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</si>
  <si>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</si>
  <si>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</si>
  <si>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</si>
  <si>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</si>
  <si>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</si>
  <si>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</si>
  <si>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</si>
  <si>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</si>
  <si>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</si>
  <si>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</si>
  <si>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</si>
  <si>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</si>
  <si>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</si>
  <si>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</si>
  <si>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</si>
  <si>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</si>
  <si>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</si>
  <si>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</si>
  <si>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</si>
  <si>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</si>
  <si>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</si>
  <si>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</si>
  <si>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</si>
  <si>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</si>
  <si>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</si>
  <si>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</si>
  <si>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</si>
  <si>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</si>
  <si>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</si>
  <si>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</si>
  <si>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</si>
  <si>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</si>
  <si>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</si>
  <si>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</si>
  <si>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</si>
  <si>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</si>
  <si>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</si>
  <si>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</si>
  <si>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</si>
  <si>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</si>
  <si>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</si>
  <si>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</si>
  <si>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</si>
  <si>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</si>
  <si>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</si>
  <si>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</si>
  <si>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</si>
  <si>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</si>
  <si>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</si>
  <si>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</si>
  <si>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</si>
  <si>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</si>
  <si>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</si>
  <si>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</si>
  <si>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</si>
  <si>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</si>
  <si>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</si>
  <si>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</si>
  <si>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</si>
  <si>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</si>
  <si>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</si>
  <si>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</si>
  <si>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</si>
  <si>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</si>
  <si>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</si>
  <si>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</si>
  <si>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</si>
  <si>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</si>
  <si>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</si>
  <si>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</si>
  <si>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</si>
  <si>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</si>
  <si>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</si>
  <si>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</si>
  <si>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</si>
  <si>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</si>
  <si>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</si>
  <si>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</si>
  <si>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</si>
  <si>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</si>
  <si>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</si>
  <si>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</si>
  <si>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</si>
  <si>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</si>
  <si>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</si>
  <si>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</si>
  <si>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</si>
  <si>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</si>
  <si>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</si>
  <si>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</si>
  <si>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</si>
  <si>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</si>
  <si>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</si>
  <si>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</si>
  <si>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</si>
  <si>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</si>
  <si>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</si>
  <si>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</si>
  <si>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</si>
  <si>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</si>
  <si>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</si>
  <si>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</si>
  <si>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</si>
  <si>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</si>
  <si>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</si>
  <si>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</si>
  <si>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</si>
  <si>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</si>
  <si>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</si>
  <si>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</si>
  <si>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</si>
  <si>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</si>
  <si>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</si>
  <si>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</si>
  <si>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</si>
  <si>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</si>
  <si>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</si>
  <si>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</si>
  <si>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</si>
  <si>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</si>
  <si>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</si>
  <si>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</si>
  <si>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</si>
  <si>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</si>
  <si>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</si>
  <si>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</si>
  <si>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</si>
  <si>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</si>
  <si>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</si>
  <si>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</si>
  <si>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</si>
  <si>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</si>
  <si>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</si>
  <si>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</si>
  <si>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</si>
  <si>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</si>
  <si>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</si>
  <si>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</si>
  <si>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</si>
  <si>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</si>
  <si>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</si>
  <si>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</si>
  <si>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</si>
  <si>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</si>
  <si>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</si>
  <si>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</si>
  <si>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</si>
  <si>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</si>
  <si>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</si>
  <si>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</si>
  <si>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</si>
  <si>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</si>
  <si>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</si>
  <si>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</si>
  <si>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</si>
  <si>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</si>
  <si>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</si>
  <si>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</si>
  <si>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</si>
  <si>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</si>
  <si>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</si>
  <si>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</si>
  <si>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</si>
  <si>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</si>
  <si>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</si>
  <si>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</si>
  <si>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</si>
  <si>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</si>
  <si>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</si>
  <si>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</si>
  <si>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</si>
  <si>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</si>
  <si>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</si>
  <si>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</si>
  <si>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</si>
  <si>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</si>
  <si>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</si>
  <si>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</si>
  <si>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</si>
  <si>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</si>
  <si>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</si>
  <si>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</si>
  <si>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</si>
  <si>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</si>
  <si>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</si>
  <si>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</si>
  <si>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</si>
  <si>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</si>
  <si>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</si>
  <si>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</si>
  <si>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</si>
  <si>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</si>
  <si>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</si>
  <si>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</si>
  <si>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</si>
  <si>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</si>
  <si>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</si>
  <si>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</si>
  <si>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</si>
  <si>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</si>
  <si>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</si>
  <si>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</si>
  <si>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</si>
  <si>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</si>
  <si>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</si>
  <si>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</si>
  <si>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</si>
  <si>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</si>
  <si>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</si>
  <si>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</si>
  <si>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</si>
  <si>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</si>
  <si>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</si>
  <si>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</si>
  <si>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</si>
  <si>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</si>
  <si>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</si>
  <si>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</si>
  <si>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</si>
  <si>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</si>
  <si>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</si>
  <si>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</si>
  <si>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</si>
  <si>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</si>
  <si>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</si>
  <si>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</si>
  <si>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</si>
  <si>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</si>
  <si>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</si>
  <si>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</si>
  <si>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</si>
  <si>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</si>
  <si>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</si>
  <si>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</si>
  <si>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</si>
  <si>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</si>
  <si>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</si>
  <si>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</si>
  <si>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</si>
  <si>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</si>
  <si>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</si>
  <si>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</si>
  <si>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</si>
  <si>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</si>
  <si>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</si>
  <si>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</si>
  <si>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</si>
  <si>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</si>
  <si>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</si>
  <si>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</si>
  <si>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</si>
  <si>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</si>
  <si>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</si>
  <si>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</si>
  <si>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</si>
  <si>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</si>
  <si>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</si>
  <si>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</si>
  <si>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</si>
  <si>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</si>
  <si>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</si>
  <si>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</si>
  <si>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</si>
  <si>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</si>
  <si>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</si>
  <si>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</si>
  <si>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</si>
  <si>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</si>
  <si>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</si>
  <si>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</si>
  <si>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</si>
  <si>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</si>
  <si>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</si>
  <si>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</si>
  <si>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</si>
  <si>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</si>
  <si>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</si>
  <si>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</si>
  <si>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</si>
  <si>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</si>
  <si>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</si>
  <si>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</si>
  <si>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</si>
  <si>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</si>
  <si>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</si>
  <si>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</si>
  <si>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</si>
  <si>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</si>
  <si>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</si>
  <si>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</si>
  <si>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</si>
  <si>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</si>
  <si>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</si>
  <si>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</si>
  <si>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</si>
  <si>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</si>
  <si>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</si>
  <si>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</si>
  <si>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</si>
  <si>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</si>
  <si>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</si>
  <si>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</si>
  <si>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</si>
  <si>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</si>
  <si>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</si>
  <si>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</si>
  <si>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</si>
  <si>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</si>
  <si>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</si>
  <si>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</si>
  <si>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</si>
  <si>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</si>
  <si>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</si>
  <si>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</si>
  <si>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</si>
  <si>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</si>
  <si>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</si>
  <si>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</si>
  <si>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</si>
  <si>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</si>
  <si>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</si>
  <si>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</si>
  <si>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</si>
  <si>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</si>
  <si>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</si>
  <si>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</si>
  <si>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</si>
  <si>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</si>
  <si>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</si>
  <si>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</si>
  <si>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</si>
  <si>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</si>
  <si>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</si>
  <si>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</si>
  <si>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</si>
  <si>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</si>
  <si>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</si>
  <si>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</si>
  <si>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</si>
  <si>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</si>
  <si>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</si>
  <si>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</si>
  <si>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</si>
  <si>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</si>
  <si>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</si>
  <si>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</si>
  <si>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</si>
  <si>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</si>
  <si>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</si>
  <si>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</si>
  <si>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</si>
  <si>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</si>
  <si>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</si>
  <si>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</si>
  <si>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</si>
  <si>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</si>
  <si>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</si>
  <si>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</si>
  <si>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</si>
  <si>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</si>
  <si>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</si>
  <si>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</si>
  <si>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</si>
  <si>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</si>
  <si>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</si>
  <si>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</si>
  <si>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</si>
  <si>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</si>
  <si>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</si>
  <si>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</si>
  <si>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</si>
  <si>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</si>
  <si>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</si>
  <si>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</si>
  <si>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</si>
  <si>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</si>
  <si>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</si>
  <si>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</si>
  <si>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</si>
  <si>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</si>
  <si>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</si>
  <si>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</si>
  <si>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</si>
  <si>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</si>
  <si>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</si>
  <si>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</si>
  <si>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</si>
  <si>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</si>
  <si>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</si>
  <si>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</si>
  <si>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</si>
  <si>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</si>
  <si>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</si>
  <si>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</si>
  <si>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</si>
  <si>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</si>
  <si>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</si>
  <si>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</si>
  <si>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</si>
  <si>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</si>
  <si>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</si>
  <si>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</si>
  <si>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</si>
  <si>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</si>
  <si>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</si>
  <si>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</si>
  <si>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</si>
  <si>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</si>
  <si>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</si>
  <si>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</si>
  <si>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</si>
  <si>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</si>
  <si>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</si>
  <si>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</si>
  <si>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</si>
  <si>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</si>
  <si>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</si>
  <si>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</si>
  <si>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</si>
  <si>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</si>
  <si>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</si>
  <si>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</si>
  <si>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</si>
  <si>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</si>
  <si>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</si>
  <si>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</si>
  <si>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</si>
  <si>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</si>
  <si>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</si>
  <si>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</si>
  <si>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</si>
  <si>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</si>
  <si>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</si>
  <si>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</si>
  <si>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</si>
  <si>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</si>
  <si>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</si>
  <si>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</si>
  <si>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</si>
  <si>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</si>
  <si>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</si>
  <si>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</si>
  <si>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</si>
  <si>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</si>
  <si>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</si>
  <si>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</si>
  <si>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</si>
  <si>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</si>
  <si>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</si>
  <si>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</si>
  <si>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</si>
  <si>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</si>
  <si>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</si>
  <si>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</si>
  <si>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</si>
  <si>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</si>
  <si>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</si>
  <si>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</si>
  <si>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</si>
  <si>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</si>
  <si>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</si>
  <si>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</si>
  <si>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</si>
  <si>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</si>
  <si>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</si>
  <si>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</si>
  <si>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</si>
  <si>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</si>
  <si>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</si>
  <si>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</si>
  <si>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</si>
  <si>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</si>
  <si>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</si>
  <si>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</si>
  <si>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</si>
  <si>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</si>
  <si>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</si>
  <si>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</si>
  <si>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</si>
  <si>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</si>
  <si>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</si>
  <si>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</si>
  <si>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</si>
  <si>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</si>
  <si>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</si>
  <si>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</si>
  <si>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</si>
  <si>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</si>
  <si>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</si>
  <si>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</si>
  <si>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</si>
  <si>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</si>
  <si>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</si>
  <si>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</si>
  <si>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</si>
  <si>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</si>
  <si>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</si>
  <si>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</si>
  <si>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</si>
  <si>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</si>
  <si>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</si>
  <si>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</si>
  <si>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</si>
  <si>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</si>
  <si>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</si>
  <si>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</si>
  <si>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</si>
  <si>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</si>
  <si>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</si>
  <si>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</si>
  <si>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</si>
  <si>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</si>
  <si>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</si>
  <si>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</si>
  <si>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</si>
  <si>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</si>
  <si>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</si>
  <si>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</si>
  <si>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</si>
  <si>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</si>
  <si>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</si>
  <si>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</si>
  <si>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</si>
  <si>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</si>
  <si>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</si>
  <si>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</si>
  <si>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</si>
  <si>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</si>
  <si>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</si>
  <si>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</si>
  <si>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</si>
  <si>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</si>
  <si>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</si>
  <si>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</si>
  <si>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</si>
  <si>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</si>
  <si>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</si>
  <si>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</si>
  <si>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</si>
  <si>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</si>
  <si>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</si>
  <si>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</si>
  <si>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</si>
  <si>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</si>
  <si>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</si>
  <si>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</si>
  <si>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</si>
  <si>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</si>
  <si>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</si>
  <si>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</si>
  <si>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</si>
  <si>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</si>
  <si>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</si>
  <si>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</si>
  <si>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</si>
  <si>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</si>
  <si>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</si>
  <si>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</si>
  <si>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</si>
  <si>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</si>
  <si>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</si>
  <si>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</si>
  <si>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</si>
  <si>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</si>
  <si>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</si>
  <si>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</si>
  <si>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</si>
  <si>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</si>
  <si>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</si>
  <si>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</si>
  <si>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</si>
  <si>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</si>
  <si>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</si>
  <si>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</si>
  <si>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</si>
  <si>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</si>
  <si>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</si>
  <si>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</si>
  <si>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</si>
  <si>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</si>
  <si>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</si>
  <si>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</si>
  <si>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</si>
  <si>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</si>
  <si>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</si>
  <si>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</si>
  <si>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</si>
  <si>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</si>
  <si>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</si>
  <si>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</si>
  <si>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</si>
  <si>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</si>
  <si>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</si>
  <si>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</si>
  <si>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</si>
  <si>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</si>
  <si>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</si>
  <si>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</si>
  <si>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</si>
  <si>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</si>
  <si>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</si>
  <si>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</si>
  <si>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</si>
  <si>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</si>
  <si>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</si>
  <si>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</si>
  <si>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</si>
  <si>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</si>
  <si>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</si>
  <si>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</si>
  <si>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</si>
  <si>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</si>
  <si>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</si>
  <si>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</si>
  <si>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</si>
  <si>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</si>
  <si>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</si>
  <si>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</si>
  <si>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</si>
  <si>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</si>
  <si>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</si>
  <si>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</si>
  <si>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</si>
  <si>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</si>
  <si>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</si>
  <si>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</si>
  <si>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</si>
  <si>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</si>
  <si>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</si>
  <si>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</si>
  <si>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</si>
  <si>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</si>
  <si>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</si>
  <si>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</si>
  <si>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</si>
  <si>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</si>
  <si>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</si>
  <si>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</si>
  <si>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</si>
  <si>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</si>
  <si>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</si>
  <si>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</si>
  <si>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</si>
  <si>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</si>
  <si>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</si>
  <si>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</si>
  <si>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</si>
  <si>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</si>
  <si>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</si>
  <si>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</si>
  <si>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</si>
  <si>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</si>
  <si>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</si>
  <si>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</si>
  <si>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</si>
  <si>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</si>
  <si>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</si>
  <si>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</si>
  <si>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</si>
  <si>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</si>
  <si>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</si>
  <si>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</si>
  <si>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</si>
  <si>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</si>
  <si>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</si>
  <si>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</si>
  <si>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</si>
  <si>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</si>
  <si>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</si>
  <si>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</si>
  <si>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</si>
  <si>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</si>
  <si>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</si>
  <si>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</si>
  <si>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</si>
  <si>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</si>
  <si>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</si>
  <si>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</si>
  <si>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</si>
  <si>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</si>
  <si>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</si>
  <si>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</si>
  <si>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</si>
  <si>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</si>
  <si>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</si>
  <si>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</si>
  <si>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</si>
  <si>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</si>
  <si>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</si>
  <si>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</si>
  <si>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</si>
  <si>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</si>
  <si>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</si>
  <si>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</si>
  <si>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</si>
  <si>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</si>
  <si>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</si>
  <si>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</si>
  <si>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</si>
  <si>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</si>
  <si>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</si>
  <si>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</si>
  <si>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</si>
  <si>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</si>
  <si>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</si>
  <si>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</si>
  <si>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</si>
  <si>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</si>
  <si>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</si>
  <si>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</si>
  <si>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</si>
  <si>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</si>
  <si>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</si>
  <si>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</si>
  <si>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</si>
  <si>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</si>
  <si>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</si>
  <si>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</si>
  <si>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</si>
  <si>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</si>
  <si>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</si>
  <si>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</si>
  <si>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</si>
  <si>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</si>
  <si>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</si>
  <si>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</si>
  <si>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</si>
  <si>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</si>
  <si>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</si>
  <si>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</si>
  <si>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</si>
  <si>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</si>
  <si>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</si>
  <si>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</si>
  <si>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</si>
  <si>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</si>
  <si>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</si>
  <si>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</si>
  <si>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</si>
  <si>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</si>
  <si>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</si>
  <si>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</si>
  <si>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</si>
  <si>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</si>
  <si>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</si>
  <si>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</si>
  <si>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</si>
  <si>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</si>
  <si>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</si>
  <si>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</si>
  <si>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</si>
  <si>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</si>
  <si>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</si>
  <si>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</si>
  <si>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</si>
  <si>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</si>
  <si>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</si>
  <si>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</si>
  <si>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</si>
  <si>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</si>
  <si>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</si>
  <si>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</si>
  <si>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</si>
  <si>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</si>
  <si>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</si>
  <si>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</si>
  <si>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</si>
  <si>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</si>
  <si>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</si>
  <si>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</si>
  <si>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</si>
  <si>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</si>
  <si>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</si>
  <si>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</si>
  <si>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</si>
  <si>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</si>
  <si>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</si>
  <si>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</si>
  <si>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</si>
  <si>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</si>
  <si>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</si>
  <si>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</si>
  <si>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</si>
  <si>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</si>
  <si>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</si>
  <si>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</si>
  <si>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</si>
  <si>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</si>
  <si>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</si>
  <si>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</si>
  <si>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</si>
  <si>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</si>
  <si>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</si>
  <si>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</si>
  <si>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</si>
  <si>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</si>
  <si>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</si>
  <si>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</si>
  <si>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</si>
  <si>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</si>
  <si>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</si>
  <si>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</si>
  <si>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</si>
  <si>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</si>
  <si>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</si>
  <si>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</si>
  <si>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</si>
  <si>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</si>
  <si>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</si>
  <si>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</si>
  <si>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</si>
  <si>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</si>
  <si>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</si>
  <si>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</si>
  <si>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</si>
  <si>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</si>
  <si>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</si>
  <si>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</si>
  <si>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</si>
  <si>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</si>
  <si>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</si>
  <si>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</si>
  <si>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</si>
  <si>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</si>
  <si>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</si>
  <si>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</si>
  <si>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</si>
  <si>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</si>
  <si>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</si>
  <si>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</si>
  <si>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</si>
  <si>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</si>
  <si>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</si>
  <si>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</si>
  <si>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</si>
  <si>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</si>
  <si>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</si>
  <si>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</si>
  <si>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</si>
  <si>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</si>
  <si>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</si>
  <si>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</si>
  <si>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</si>
  <si>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</si>
  <si>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</si>
  <si>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</si>
  <si>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</si>
  <si>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</si>
  <si>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</si>
  <si>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</si>
  <si>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</si>
  <si>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</si>
  <si>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</si>
  <si>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</si>
  <si>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</si>
  <si>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</si>
  <si>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</si>
  <si>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</si>
  <si>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</si>
  <si>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</si>
  <si>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</si>
  <si>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</si>
  <si>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</si>
  <si>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</si>
  <si>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</si>
  <si>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</si>
  <si>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</si>
  <si>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</si>
  <si>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</si>
  <si>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</si>
  <si>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</si>
  <si>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</si>
  <si>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</si>
  <si>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</si>
  <si>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</si>
  <si>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</si>
  <si>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</si>
  <si>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</si>
  <si>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</si>
  <si>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</si>
  <si>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</si>
  <si>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</si>
  <si>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</si>
  <si>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</si>
  <si>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</si>
  <si>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</si>
  <si>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</si>
  <si>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</si>
  <si>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</si>
  <si>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</si>
  <si>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</si>
  <si>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</si>
  <si>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</si>
  <si>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</si>
  <si>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</si>
  <si>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</si>
  <si>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</si>
  <si>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</si>
  <si>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</si>
  <si>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</si>
  <si>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</si>
  <si>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</si>
  <si>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</si>
  <si>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</si>
  <si>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</si>
  <si>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</si>
  <si>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</si>
  <si>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</si>
  <si>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</si>
  <si>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</si>
  <si>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</si>
  <si>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</si>
  <si>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</si>
  <si>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</si>
  <si>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</si>
  <si>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</si>
  <si>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</si>
  <si>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</si>
  <si>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</si>
  <si>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</si>
  <si>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</si>
  <si>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</si>
  <si>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</si>
  <si>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</si>
  <si>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</si>
  <si>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</si>
  <si>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</si>
  <si>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</si>
  <si>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</si>
  <si>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</si>
  <si>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</si>
  <si>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</si>
  <si>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</si>
  <si>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</si>
  <si>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</si>
  <si>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</si>
  <si>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</si>
  <si>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</si>
  <si>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</si>
  <si>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</si>
  <si>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</si>
  <si>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</si>
  <si>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</si>
  <si>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</si>
  <si>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</si>
  <si>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</si>
  <si>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</si>
  <si>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</si>
  <si>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</si>
  <si>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</si>
  <si>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</si>
  <si>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</si>
  <si>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</si>
  <si>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</si>
  <si>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</si>
  <si>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</si>
  <si>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</si>
  <si>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</si>
  <si>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</si>
  <si>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</si>
  <si>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</si>
  <si>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</si>
  <si>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</si>
  <si>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</si>
  <si>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</si>
  <si>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</si>
  <si>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</si>
  <si>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</si>
  <si>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</si>
  <si>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</si>
  <si>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</si>
  <si>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</si>
  <si>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</si>
  <si>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</si>
  <si>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</si>
  <si>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</si>
  <si>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</si>
  <si>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</si>
  <si>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</si>
  <si>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</si>
  <si>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</si>
  <si>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</si>
  <si>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</si>
  <si>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</si>
  <si>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</si>
  <si>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</si>
  <si>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</si>
  <si>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</si>
  <si>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</si>
  <si>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</si>
  <si>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</si>
  <si>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</si>
  <si>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</si>
  <si>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</si>
  <si>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</si>
  <si>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</si>
  <si>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</si>
  <si>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</si>
  <si>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</si>
  <si>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</si>
  <si>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</si>
  <si>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</si>
  <si>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</si>
  <si>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</si>
  <si>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</si>
  <si>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</si>
  <si>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</si>
  <si>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</si>
  <si>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</si>
  <si>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</si>
  <si>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</si>
  <si>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</si>
  <si>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</si>
  <si>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</si>
  <si>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</si>
  <si>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</si>
  <si>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</si>
  <si>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</si>
  <si>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</si>
  <si>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</si>
  <si>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</si>
  <si>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</si>
  <si>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</si>
  <si>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</si>
  <si>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</si>
  <si>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</si>
  <si>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</si>
  <si>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</si>
  <si>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</si>
  <si>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</si>
  <si>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</si>
  <si>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</si>
  <si>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</si>
  <si>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</si>
  <si>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</si>
  <si>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</si>
  <si>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</si>
  <si>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</si>
  <si>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</si>
  <si>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</si>
  <si>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</si>
  <si>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</si>
  <si>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</si>
  <si>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</si>
  <si>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</si>
  <si>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</si>
  <si>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</si>
  <si>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</si>
  <si>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</si>
  <si>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</si>
  <si>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</si>
  <si>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</si>
  <si>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</si>
  <si>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</si>
  <si>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</si>
  <si>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</si>
  <si>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</si>
  <si>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</si>
  <si>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</si>
  <si>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</si>
  <si>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</si>
  <si>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</si>
  <si>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</si>
  <si>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</si>
  <si>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</si>
  <si>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</si>
  <si>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</si>
  <si>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</si>
  <si>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</si>
  <si>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</si>
  <si>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</si>
  <si>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</si>
  <si>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</si>
  <si>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</si>
  <si>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</si>
  <si>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</si>
  <si>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</si>
  <si>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</si>
  <si>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</si>
  <si>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</si>
  <si>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</si>
  <si>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</si>
  <si>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</si>
  <si>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</si>
  <si>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</si>
  <si>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</si>
  <si>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</si>
  <si>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</si>
  <si>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</si>
  <si>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</si>
  <si>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</si>
  <si>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</si>
  <si>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</si>
  <si>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</si>
  <si>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</si>
  <si>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</si>
  <si>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</si>
  <si>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</si>
  <si>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</si>
  <si>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</si>
  <si>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</si>
  <si>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</si>
  <si>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</si>
  <si>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</si>
  <si>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</si>
  <si>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</si>
  <si>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</si>
  <si>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</si>
  <si>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</si>
  <si>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</si>
  <si>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</si>
  <si>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</si>
  <si>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</si>
  <si>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</si>
  <si>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</si>
  <si>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</si>
  <si>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</si>
  <si>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</si>
  <si>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</si>
  <si>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</si>
  <si>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</si>
  <si>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</si>
  <si>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</si>
  <si>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</si>
  <si>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</si>
  <si>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</si>
  <si>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</si>
  <si>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</si>
  <si>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</si>
  <si>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</si>
  <si>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</si>
  <si>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</si>
  <si>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</si>
  <si>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</si>
  <si>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</si>
  <si>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</si>
  <si>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</si>
  <si>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</si>
  <si>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</si>
  <si>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</si>
  <si>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</si>
  <si>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</si>
  <si>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</si>
  <si>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</si>
  <si>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</si>
  <si>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</si>
  <si>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</si>
  <si>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</si>
  <si>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</si>
  <si>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</si>
  <si>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</si>
  <si>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</si>
  <si>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</si>
  <si>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</si>
  <si>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</si>
  <si>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</si>
  <si>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</si>
  <si>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</si>
  <si>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</si>
  <si>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</si>
  <si>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</si>
  <si>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</si>
  <si>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</si>
  <si>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</si>
  <si>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</si>
  <si>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</si>
  <si>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</si>
  <si>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</si>
  <si>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</si>
  <si>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</si>
  <si>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</si>
  <si>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</si>
  <si>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</si>
  <si>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</si>
  <si>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</si>
  <si>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</si>
  <si>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</si>
  <si>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</si>
  <si>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</si>
  <si>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</si>
  <si>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</si>
  <si>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</si>
  <si>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</si>
  <si>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</si>
  <si>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</si>
  <si>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</si>
  <si>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</si>
  <si>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</si>
  <si>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</si>
  <si>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</si>
  <si>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</si>
  <si>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</si>
  <si>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</si>
  <si>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</si>
  <si>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</si>
  <si>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</si>
  <si>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</si>
  <si>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</si>
  <si>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</si>
  <si>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</si>
  <si>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</si>
  <si>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</si>
  <si>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</si>
  <si>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</si>
  <si>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</si>
  <si>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</si>
  <si>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</si>
  <si>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</si>
  <si>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</si>
  <si>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</si>
  <si>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</si>
  <si>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</si>
  <si>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</si>
  <si>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</si>
  <si>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</si>
  <si>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</si>
  <si>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</si>
  <si>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</si>
  <si>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</si>
  <si>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</si>
  <si>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</si>
  <si>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</si>
  <si>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</si>
  <si>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</si>
  <si>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</si>
  <si>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</si>
  <si>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</si>
  <si>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</si>
  <si>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</si>
  <si>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</si>
  <si>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</si>
  <si>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</si>
  <si>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</si>
  <si>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</si>
  <si>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</si>
  <si>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</si>
  <si>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</si>
  <si>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</si>
  <si>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</si>
  <si>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</si>
  <si>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</si>
  <si>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</si>
  <si>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</si>
  <si>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</si>
  <si>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</si>
  <si>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</si>
  <si>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</si>
  <si>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</si>
  <si>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</si>
  <si>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</si>
  <si>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</si>
  <si>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</si>
  <si>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</si>
  <si>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</si>
  <si>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</si>
  <si>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</si>
  <si>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</si>
  <si>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</si>
  <si>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</si>
  <si>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</si>
  <si>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</si>
  <si>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</si>
  <si>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</si>
  <si>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</si>
  <si>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</si>
  <si>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</si>
  <si>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</si>
  <si>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</si>
  <si>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</si>
  <si>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</si>
  <si>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</si>
  <si>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</si>
  <si>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</si>
  <si>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</si>
  <si>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</si>
  <si>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</si>
  <si>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</si>
  <si>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</si>
  <si>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</si>
  <si>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</si>
  <si>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</si>
  <si>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</si>
  <si>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</si>
  <si>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</si>
  <si>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</si>
  <si>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</si>
  <si>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</si>
  <si>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</si>
  <si>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</si>
  <si>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</si>
  <si>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</si>
  <si>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</si>
  <si>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</si>
  <si>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</si>
  <si>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</si>
  <si>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</si>
  <si>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</si>
  <si>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</si>
  <si>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</si>
  <si>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</si>
  <si>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</si>
  <si>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</si>
  <si>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</si>
  <si>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</si>
  <si>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</si>
  <si>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</si>
  <si>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</si>
  <si>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</si>
  <si>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</si>
  <si>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</si>
  <si>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</si>
  <si>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</si>
  <si>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</si>
  <si>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</si>
  <si>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</si>
  <si>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</si>
  <si>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</si>
  <si>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</si>
  <si>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</si>
  <si>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</si>
  <si>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</si>
  <si>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</si>
  <si>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</si>
  <si>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</si>
  <si>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</si>
  <si>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</si>
  <si>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</si>
  <si>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</si>
  <si>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</si>
  <si>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</si>
  <si>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</si>
  <si>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</si>
  <si>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</si>
  <si>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</si>
  <si>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</si>
  <si>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</si>
  <si>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</si>
  <si>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</si>
  <si>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</si>
  <si>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</si>
  <si>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</si>
  <si>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</si>
  <si>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</si>
  <si>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</si>
  <si>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</si>
  <si>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</si>
  <si>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</si>
  <si>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</si>
  <si>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</si>
  <si>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</si>
  <si>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</si>
  <si>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</si>
  <si>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</si>
  <si>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</si>
  <si>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</si>
  <si>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</si>
  <si>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</si>
  <si>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</si>
  <si>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</si>
  <si>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</si>
  <si>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</si>
  <si>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</si>
  <si>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</si>
  <si>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</si>
  <si>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</si>
  <si>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</si>
  <si>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</si>
  <si>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</si>
  <si>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</si>
  <si>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</si>
  <si>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</si>
  <si>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</si>
  <si>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</si>
  <si>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</si>
  <si>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</si>
  <si>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</si>
  <si>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</si>
  <si>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</si>
  <si>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</si>
  <si>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</si>
  <si>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</si>
  <si>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</si>
  <si>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</si>
  <si>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</si>
  <si>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</si>
  <si>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</si>
  <si>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</si>
  <si>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</si>
  <si>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</si>
  <si>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</si>
  <si>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</si>
  <si>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</si>
  <si>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</si>
  <si>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</si>
  <si>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</si>
  <si>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</si>
  <si>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</si>
  <si>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</si>
  <si>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</si>
  <si>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</si>
  <si>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</si>
  <si>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</si>
  <si>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</si>
  <si>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</si>
  <si>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</si>
  <si>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</si>
  <si>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</si>
  <si>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</si>
  <si>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</si>
  <si>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</si>
  <si>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</si>
  <si>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</si>
  <si>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</si>
  <si>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</si>
  <si>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</si>
  <si>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</si>
  <si>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</si>
  <si>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</si>
  <si>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</si>
  <si>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</si>
  <si>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</si>
  <si>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</si>
  <si>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</si>
  <si>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</si>
  <si>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</si>
  <si>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</si>
  <si>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</si>
  <si>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</si>
  <si>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</si>
  <si>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</si>
  <si>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</si>
  <si>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</si>
  <si>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</si>
  <si>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</si>
  <si>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</si>
  <si>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</si>
  <si>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</si>
  <si>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</si>
  <si>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</si>
  <si>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</si>
  <si>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</si>
  <si>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</si>
  <si>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</si>
  <si>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</si>
  <si>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</si>
  <si>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</si>
  <si>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</si>
  <si>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</si>
  <si>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</si>
  <si>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</si>
  <si>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</si>
  <si>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</si>
  <si>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</si>
  <si>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</si>
  <si>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</si>
  <si>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</si>
  <si>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</si>
  <si>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</si>
  <si>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</si>
  <si>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</si>
  <si>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</si>
  <si>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</si>
  <si>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</si>
  <si>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</si>
  <si>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</si>
  <si>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</si>
  <si>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</si>
  <si>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</si>
  <si>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</si>
  <si>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</si>
  <si>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</si>
  <si>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</si>
  <si>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</si>
  <si>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</si>
  <si>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</si>
  <si>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</si>
  <si>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</si>
  <si>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</si>
  <si>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</si>
  <si>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</si>
  <si>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</si>
  <si>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</si>
  <si>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</si>
  <si>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</si>
  <si>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</si>
  <si>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</si>
  <si>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</si>
  <si>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</si>
  <si>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</si>
  <si>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</si>
  <si>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</si>
  <si>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</si>
  <si>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</si>
  <si>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</si>
  <si>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</si>
  <si>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</si>
  <si>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</si>
  <si>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</si>
  <si>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</si>
  <si>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</si>
  <si>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</si>
  <si>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</si>
  <si>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</si>
  <si>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</si>
  <si>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</si>
  <si>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</si>
  <si>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</si>
  <si>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</si>
  <si>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</si>
  <si>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</si>
  <si>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</si>
  <si>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</si>
  <si>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</si>
  <si>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</si>
  <si>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</si>
  <si>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</si>
  <si>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</si>
  <si>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</si>
  <si>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</si>
  <si>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</si>
  <si>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</si>
  <si>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</si>
  <si>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</si>
  <si>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</si>
  <si>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</si>
  <si>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</si>
  <si>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</si>
  <si>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</si>
  <si>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</si>
  <si>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</si>
  <si>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</si>
  <si>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</si>
  <si>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</si>
  <si>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</si>
  <si>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</si>
  <si>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</si>
  <si>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</si>
  <si>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</si>
  <si>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</si>
  <si>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</si>
  <si>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</si>
  <si>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</si>
  <si>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</si>
  <si>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</si>
  <si>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</si>
  <si>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</si>
  <si>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</si>
  <si>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</si>
  <si>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</si>
  <si>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</si>
  <si>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</si>
  <si>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</si>
  <si>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</si>
  <si>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</si>
  <si>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</si>
  <si>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</si>
  <si>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</si>
  <si>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</si>
  <si>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</si>
  <si>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</si>
  <si>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</si>
  <si>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</si>
  <si>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</si>
  <si>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</si>
  <si>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</si>
  <si>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</si>
  <si>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</si>
  <si>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</si>
  <si>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</si>
  <si>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</si>
  <si>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</si>
  <si>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</si>
  <si>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</si>
  <si>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</si>
  <si>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</si>
  <si>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</si>
  <si>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</si>
  <si>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</si>
  <si>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</si>
  <si>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</si>
  <si>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</si>
  <si>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</si>
  <si>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</si>
  <si>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</si>
  <si>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</si>
  <si>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</si>
  <si>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</si>
  <si>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</si>
  <si>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</si>
  <si>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</si>
  <si>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</si>
  <si>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</si>
  <si>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</si>
  <si>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</si>
  <si>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</si>
  <si>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</si>
  <si>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</si>
  <si>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</si>
  <si>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</si>
  <si>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</si>
  <si>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</si>
  <si>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</si>
  <si>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</si>
  <si>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</si>
  <si>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</si>
  <si>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</si>
  <si>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</si>
  <si>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</si>
  <si>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</si>
  <si>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</si>
  <si>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</si>
  <si>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</si>
  <si>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</si>
  <si>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</si>
  <si>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</si>
  <si>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</si>
  <si>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</si>
  <si>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</si>
  <si>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</si>
  <si>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</si>
  <si>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</si>
  <si>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</si>
  <si>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</si>
  <si>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</si>
  <si>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</si>
  <si>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</si>
  <si>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</si>
  <si>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</si>
  <si>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</si>
  <si>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</si>
  <si>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</si>
  <si>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</si>
  <si>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</si>
  <si>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</si>
  <si>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</si>
  <si>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</si>
  <si>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</si>
  <si>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</si>
  <si>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</si>
  <si>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</si>
  <si>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</si>
  <si>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</si>
  <si>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</si>
  <si>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</si>
  <si>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</si>
  <si>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</si>
  <si>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</si>
  <si>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</si>
  <si>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</si>
  <si>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</si>
  <si>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</si>
  <si>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</si>
  <si>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</si>
  <si>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</si>
  <si>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</si>
  <si>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</si>
  <si>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</si>
  <si>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</si>
  <si>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</si>
  <si>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</si>
  <si>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</si>
  <si>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</si>
  <si>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</si>
  <si>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</si>
  <si>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</si>
  <si>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</si>
  <si>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</si>
  <si>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</si>
  <si>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</si>
  <si>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</si>
  <si>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</si>
  <si>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</si>
  <si>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</si>
  <si>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</si>
  <si>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</si>
  <si>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</si>
  <si>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</si>
  <si>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</si>
  <si>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</si>
  <si>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</si>
  <si>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</si>
  <si>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</si>
  <si>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</si>
  <si>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</si>
  <si>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</si>
  <si>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</si>
  <si>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</si>
  <si>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</si>
  <si>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</si>
  <si>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</si>
  <si>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</si>
  <si>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</si>
  <si>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</si>
  <si>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</si>
  <si>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</si>
  <si>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</si>
  <si>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</si>
  <si>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</si>
  <si>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</si>
  <si>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</si>
  <si>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</si>
  <si>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</si>
  <si>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</si>
  <si>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</si>
  <si>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</si>
  <si>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</si>
  <si>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</si>
  <si>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</si>
  <si>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</si>
  <si>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</si>
  <si>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</si>
  <si>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</si>
  <si>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</si>
  <si>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</si>
  <si>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</si>
  <si>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</si>
  <si>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</si>
  <si>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</si>
  <si>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</si>
  <si>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</si>
  <si>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</si>
  <si>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</si>
  <si>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</si>
  <si>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</si>
  <si>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</si>
  <si>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</si>
  <si>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</si>
  <si>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</si>
  <si>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</si>
  <si>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</si>
  <si>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</si>
  <si>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</si>
  <si>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</si>
  <si>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</si>
  <si>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</si>
  <si>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</si>
  <si>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</si>
  <si>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</si>
  <si>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</si>
  <si>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</si>
  <si>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</si>
  <si>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</si>
  <si>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</si>
  <si>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</si>
  <si>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</si>
  <si>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</si>
  <si>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</si>
  <si>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</si>
  <si>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</si>
  <si>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</si>
  <si>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</si>
  <si>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</si>
  <si>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</si>
  <si>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</si>
  <si>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</si>
  <si>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</si>
  <si>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</si>
  <si>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</si>
  <si>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</si>
  <si>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</si>
  <si>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</si>
  <si>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</si>
  <si>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</si>
  <si>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</si>
  <si>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</si>
  <si>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</si>
  <si>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</si>
  <si>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</si>
  <si>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</si>
  <si>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</si>
  <si>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</si>
  <si>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</si>
  <si>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</si>
  <si>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</si>
  <si>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</si>
  <si>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</si>
  <si>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</si>
  <si>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</si>
  <si>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</si>
  <si>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</si>
  <si>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</si>
  <si>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</si>
  <si>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</si>
  <si>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</si>
  <si>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</si>
  <si>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</si>
  <si>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</si>
  <si>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</si>
  <si>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</si>
  <si>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</si>
  <si>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</si>
  <si>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</si>
  <si>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</si>
  <si>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</si>
  <si>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</si>
  <si>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</si>
  <si>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</si>
  <si>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</si>
  <si>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</si>
  <si>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</si>
  <si>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</si>
  <si>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</si>
  <si>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</si>
  <si>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</si>
  <si>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</si>
  <si>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</si>
  <si>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</si>
  <si>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</si>
  <si>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</si>
  <si>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</si>
  <si>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</si>
  <si>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</si>
  <si>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</si>
  <si>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</si>
  <si>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</si>
  <si>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</si>
  <si>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</si>
  <si>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</si>
  <si>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</si>
  <si>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</si>
  <si>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</si>
  <si>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</si>
  <si>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</si>
  <si>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</si>
  <si>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</si>
  <si>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</si>
  <si>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</si>
  <si>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</si>
  <si>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</si>
  <si>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</si>
  <si>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</si>
  <si>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</si>
  <si>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</si>
  <si>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</si>
  <si>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</si>
  <si>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</si>
  <si>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</si>
  <si>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</si>
  <si>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</si>
  <si>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</si>
  <si>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</si>
  <si>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</si>
  <si>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</si>
  <si>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</si>
  <si>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</si>
  <si>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</si>
  <si>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</si>
  <si>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</si>
  <si>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</si>
  <si>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</si>
  <si>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</si>
  <si>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</si>
  <si>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</si>
  <si>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</si>
  <si>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</si>
  <si>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</si>
  <si>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</si>
  <si>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</si>
  <si>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</si>
  <si>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</si>
  <si>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</si>
  <si>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</si>
  <si>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</si>
  <si>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</si>
  <si>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</si>
  <si>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</si>
  <si>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</si>
  <si>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</si>
  <si>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</si>
  <si>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</si>
  <si>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</si>
  <si>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</si>
  <si>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</si>
  <si>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</si>
  <si>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</si>
  <si>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</si>
  <si>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</si>
  <si>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</si>
  <si>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</si>
  <si>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</si>
  <si>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</si>
  <si>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</si>
  <si>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</si>
  <si>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</si>
  <si>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</si>
  <si>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</si>
  <si>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</si>
  <si>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</si>
  <si>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</si>
  <si>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</si>
  <si>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</si>
  <si>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</si>
  <si>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</si>
  <si>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</si>
  <si>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</si>
  <si>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</si>
  <si>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</si>
  <si>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</si>
  <si>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</si>
  <si>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</si>
  <si>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</si>
  <si>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</si>
  <si>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</si>
  <si>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</si>
  <si>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</si>
  <si>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</si>
  <si>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</si>
  <si>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</si>
  <si>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</si>
  <si>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</si>
  <si>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</si>
  <si>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</si>
  <si>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</si>
  <si>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</si>
  <si>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</si>
  <si>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</si>
  <si>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</si>
  <si>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</si>
  <si>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</si>
  <si>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</si>
  <si>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</si>
  <si>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</si>
  <si>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</si>
  <si>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</si>
  <si>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</si>
  <si>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</si>
  <si>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</si>
  <si>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</si>
  <si>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</si>
  <si>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</si>
  <si>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</si>
  <si>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</si>
  <si>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</si>
  <si>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</si>
  <si>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</si>
  <si>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</si>
  <si>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</si>
  <si>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</si>
  <si>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</si>
  <si>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</si>
  <si>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</si>
  <si>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</si>
  <si>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</si>
  <si>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</si>
  <si>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</si>
  <si>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</si>
  <si>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</si>
  <si>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</si>
  <si>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</si>
  <si>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</si>
  <si>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</si>
  <si>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</si>
  <si>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</si>
  <si>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</si>
  <si>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</si>
  <si>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</si>
  <si>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</si>
  <si>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</si>
  <si>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</si>
  <si>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</si>
  <si>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</si>
  <si>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</si>
  <si>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</si>
  <si>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</si>
  <si>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</si>
  <si>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</si>
  <si>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</si>
  <si>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</si>
  <si>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</si>
  <si>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</si>
  <si>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</si>
  <si>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</si>
  <si>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</si>
  <si>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</si>
  <si>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</si>
  <si>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</si>
  <si>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</si>
  <si>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</si>
  <si>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</si>
  <si>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</si>
  <si>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</si>
  <si>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</si>
  <si>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</si>
  <si>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</si>
  <si>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</si>
  <si>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</si>
  <si>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</si>
  <si>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</si>
  <si>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</si>
  <si>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</si>
  <si>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</si>
  <si>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</si>
  <si>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</si>
  <si>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</si>
  <si>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</si>
  <si>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</si>
  <si>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</si>
  <si>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</si>
  <si>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</si>
  <si>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</si>
  <si>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</si>
  <si>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</si>
  <si>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</si>
  <si>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</si>
  <si>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</si>
  <si>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</si>
  <si>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</si>
  <si>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</si>
  <si>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</si>
  <si>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</si>
  <si>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</si>
  <si>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</si>
  <si>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</si>
  <si>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</si>
  <si>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</si>
  <si>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</si>
  <si>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</si>
  <si>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</si>
  <si>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</si>
  <si>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</si>
  <si>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</si>
  <si>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</si>
  <si>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</si>
  <si>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</si>
  <si>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</si>
  <si>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</si>
  <si>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</si>
  <si>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</si>
  <si>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</si>
  <si>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</si>
  <si>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</si>
  <si>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</si>
  <si>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</si>
  <si>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</si>
  <si>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</si>
  <si>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</si>
  <si>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</si>
  <si>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</si>
  <si>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</si>
  <si>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</si>
  <si>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</si>
  <si>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</si>
  <si>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</si>
  <si>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</si>
  <si>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</si>
  <si>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</si>
  <si>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</si>
  <si>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</si>
  <si>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</si>
  <si>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</si>
  <si>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</si>
  <si>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</si>
  <si>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</si>
  <si>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</si>
  <si>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</si>
  <si>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</si>
  <si>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</si>
  <si>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</si>
  <si>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</si>
  <si>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</si>
  <si>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</si>
  <si>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</si>
  <si>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</si>
  <si>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</si>
  <si>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</si>
  <si>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</si>
  <si>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</si>
  <si>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</si>
  <si>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</si>
  <si>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</si>
  <si>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</si>
  <si>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</si>
  <si>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</si>
  <si>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</si>
  <si>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</si>
  <si>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</si>
  <si>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</si>
  <si>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</si>
  <si>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</si>
  <si>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</si>
  <si>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</si>
  <si>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</si>
  <si>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</si>
  <si>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</si>
  <si>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</si>
  <si>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</si>
  <si>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</si>
  <si>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</si>
  <si>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</si>
  <si>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</si>
  <si>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</si>
  <si>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</si>
  <si>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</si>
  <si>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</si>
  <si>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</si>
  <si>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</si>
  <si>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</si>
  <si>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</si>
  <si>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</si>
  <si>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</si>
  <si>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</si>
  <si>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</si>
  <si>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</si>
  <si>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</si>
  <si>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</si>
  <si>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</si>
  <si>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</si>
  <si>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</si>
  <si>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</si>
  <si>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</si>
  <si>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</si>
  <si>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</si>
  <si>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</si>
  <si>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</si>
  <si>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</si>
  <si>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</si>
  <si>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</si>
  <si>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</si>
  <si>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</si>
  <si>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</si>
  <si>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</si>
  <si>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</si>
  <si>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</si>
  <si>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</si>
  <si>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</si>
  <si>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</si>
  <si>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</si>
  <si>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</si>
  <si>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</si>
  <si>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</si>
  <si>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</si>
  <si>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</si>
  <si>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</si>
  <si>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</si>
  <si>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</si>
  <si>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</si>
  <si>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</si>
  <si>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</si>
  <si>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</si>
  <si>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</si>
  <si>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</si>
  <si>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</si>
  <si>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</si>
  <si>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</si>
  <si>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</si>
  <si>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</si>
  <si>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</si>
  <si>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</si>
  <si>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</si>
  <si>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</si>
  <si>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</si>
  <si>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</si>
  <si>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</si>
  <si>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</si>
  <si>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</si>
  <si>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</si>
  <si>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</si>
  <si>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</si>
  <si>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</si>
  <si>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</si>
  <si>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</si>
  <si>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</si>
  <si>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</si>
  <si>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</si>
  <si>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</si>
  <si>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</si>
  <si>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</si>
  <si>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</si>
  <si>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</si>
  <si>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</si>
  <si>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</si>
  <si>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</si>
  <si>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</si>
  <si>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</si>
  <si>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</si>
  <si>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</si>
  <si>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</si>
  <si>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</si>
  <si>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</si>
  <si>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</si>
  <si>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</si>
  <si>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</si>
  <si>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</si>
  <si>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</si>
  <si>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</si>
  <si>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</si>
  <si>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</si>
  <si>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</si>
  <si>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</si>
  <si>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</si>
  <si>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</si>
  <si>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</si>
  <si>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</si>
  <si>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</si>
  <si>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</si>
  <si>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</si>
  <si>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</si>
  <si>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</si>
  <si>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</si>
  <si>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</si>
  <si>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</si>
  <si>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</si>
  <si>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</si>
  <si>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</si>
  <si>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</si>
  <si>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</si>
  <si>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</si>
  <si>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</si>
  <si>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</si>
  <si>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</si>
  <si>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</si>
  <si>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</si>
  <si>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</si>
  <si>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</si>
  <si>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</si>
  <si>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</si>
  <si>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</si>
  <si>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</si>
  <si>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</si>
  <si>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</si>
  <si>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</si>
  <si>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</si>
  <si>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</si>
  <si>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</si>
  <si>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</si>
  <si>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</si>
  <si>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</si>
  <si>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</si>
  <si>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</si>
  <si>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</si>
  <si>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</si>
  <si>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</si>
  <si>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</si>
  <si>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</si>
  <si>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</si>
  <si>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</si>
  <si>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</si>
  <si>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</si>
  <si>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</si>
  <si>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</si>
  <si>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</si>
  <si>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</si>
  <si>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</si>
  <si>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</si>
  <si>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</si>
  <si>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</si>
  <si>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</si>
  <si>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</si>
  <si>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</si>
  <si>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</si>
  <si>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</si>
  <si>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</si>
  <si>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</si>
  <si>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</si>
  <si>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</si>
  <si>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</si>
  <si>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</si>
  <si>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</si>
  <si>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</si>
  <si>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</si>
  <si>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</si>
  <si>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</si>
  <si>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</si>
  <si>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</si>
  <si>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</si>
  <si>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</si>
  <si>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</si>
  <si>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</si>
  <si>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</si>
  <si>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</si>
  <si>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</si>
  <si>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</si>
  <si>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</si>
  <si>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</si>
  <si>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</si>
  <si>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</si>
  <si>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</si>
  <si>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</si>
  <si>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</si>
  <si>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</si>
  <si>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</si>
  <si>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</si>
  <si>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</si>
  <si>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</si>
  <si>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</si>
  <si>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</si>
  <si>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</si>
  <si>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</si>
  <si>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</si>
  <si>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</si>
  <si>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</si>
  <si>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</si>
  <si>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</si>
  <si>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</si>
  <si>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</si>
  <si>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</si>
  <si>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</si>
  <si>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</si>
  <si>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</si>
  <si>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</si>
  <si>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</si>
  <si>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</si>
  <si>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</si>
  <si>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</si>
  <si>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</si>
  <si>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</si>
  <si>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</si>
  <si>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</si>
  <si>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</si>
  <si>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</si>
  <si>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</si>
  <si>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</si>
  <si>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</si>
  <si>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</si>
  <si>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</si>
  <si>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</si>
  <si>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</si>
  <si>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</si>
  <si>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</si>
  <si>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</si>
  <si>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</si>
  <si>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</si>
  <si>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</si>
  <si>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</si>
  <si>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</si>
  <si>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</si>
  <si>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</si>
  <si>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</si>
  <si>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</si>
  <si>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</si>
  <si>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</si>
  <si>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</si>
  <si>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</si>
  <si>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</si>
  <si>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</si>
  <si>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</si>
  <si>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</si>
  <si>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</si>
  <si>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</si>
  <si>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</si>
  <si>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</si>
  <si>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</si>
  <si>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</si>
  <si>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</si>
  <si>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</si>
  <si>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</si>
  <si>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</si>
  <si>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</si>
  <si>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</si>
  <si>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</si>
  <si>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</si>
  <si>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</si>
  <si>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</si>
  <si>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</si>
  <si>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</si>
  <si>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</si>
  <si>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</si>
  <si>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</si>
  <si>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</si>
  <si>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</si>
  <si>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</si>
  <si>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</si>
  <si>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</si>
  <si>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</si>
  <si>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</si>
  <si>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</si>
  <si>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</si>
  <si>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</si>
  <si>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</si>
  <si>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</si>
  <si>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</si>
  <si>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</si>
  <si>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</si>
  <si>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</si>
  <si>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</si>
  <si>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</si>
  <si>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</si>
  <si>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</si>
  <si>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</si>
  <si>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</si>
  <si>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</si>
  <si>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</si>
  <si>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</si>
  <si>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</si>
  <si>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</si>
  <si>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</si>
  <si>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</si>
  <si>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</si>
  <si>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</si>
  <si>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</si>
  <si>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</si>
  <si>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</si>
  <si>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</si>
  <si>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</si>
  <si>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</si>
  <si>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</si>
  <si>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</si>
  <si>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</si>
  <si>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</si>
  <si>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</si>
  <si>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</si>
  <si>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</si>
  <si>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</si>
  <si>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</si>
  <si>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</si>
  <si>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</si>
  <si>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</si>
  <si>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</si>
  <si>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</si>
  <si>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</si>
  <si>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</si>
  <si>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</si>
  <si>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</si>
  <si>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</si>
  <si>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</si>
  <si>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</si>
  <si>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</si>
  <si>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</si>
  <si>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</si>
  <si>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</si>
  <si>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</si>
  <si>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</si>
  <si>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</si>
  <si>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</si>
  <si>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</si>
  <si>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</si>
  <si>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</si>
  <si>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</si>
  <si>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</si>
  <si>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</si>
  <si>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</si>
  <si>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</si>
  <si>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</si>
  <si>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</si>
  <si>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</si>
  <si>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</si>
  <si>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</si>
  <si>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</si>
  <si>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</si>
  <si>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</si>
  <si>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</si>
  <si>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</si>
  <si>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</si>
  <si>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</si>
  <si>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</si>
  <si>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</si>
  <si>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</si>
  <si>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</si>
  <si>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</si>
  <si>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</si>
  <si>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</si>
  <si>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</si>
  <si>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</si>
  <si>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</si>
  <si>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</si>
  <si>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</si>
  <si>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</si>
  <si>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</si>
  <si>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</si>
  <si>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</si>
  <si>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</si>
  <si>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</si>
  <si>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</si>
  <si>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</si>
  <si>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</si>
  <si>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</si>
  <si>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</si>
  <si>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</si>
  <si>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</si>
  <si>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</si>
  <si>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</si>
  <si>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</si>
  <si>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</si>
  <si>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</si>
  <si>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</si>
  <si>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</si>
  <si>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</si>
  <si>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</si>
  <si>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</si>
  <si>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</si>
  <si>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</si>
  <si>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</si>
  <si>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</si>
  <si>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</si>
  <si>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</si>
  <si>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</si>
  <si>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</si>
  <si>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</si>
  <si>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</si>
  <si>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</si>
  <si>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</si>
  <si>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</si>
  <si>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</si>
  <si>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</si>
  <si>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</si>
  <si>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</si>
  <si>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</si>
  <si>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</si>
  <si>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</si>
  <si>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</si>
  <si>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</si>
  <si>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</si>
  <si>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</si>
  <si>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</si>
  <si>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</si>
  <si>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</si>
  <si>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</si>
  <si>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</si>
  <si>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</si>
  <si>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</si>
  <si>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</si>
  <si>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</si>
  <si>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</si>
  <si>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</si>
  <si>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</si>
  <si>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</si>
  <si>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</si>
  <si>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</si>
  <si>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</si>
  <si>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</si>
  <si>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</si>
  <si>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</si>
  <si>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</si>
  <si>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</si>
  <si>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</si>
  <si>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</si>
  <si>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</si>
  <si>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</si>
  <si>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</si>
  <si>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</si>
  <si>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</si>
  <si>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</si>
  <si>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</si>
  <si>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</si>
  <si>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</si>
  <si>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</si>
  <si>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</si>
  <si>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</si>
  <si>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</si>
  <si>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</si>
  <si>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</si>
  <si>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</si>
  <si>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</si>
  <si>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</si>
  <si>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</si>
  <si>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</si>
  <si>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</si>
  <si>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</si>
  <si>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</si>
  <si>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</si>
  <si>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</si>
  <si>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</si>
  <si>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</si>
  <si>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</si>
  <si>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</si>
  <si>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</si>
  <si>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</si>
  <si>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</si>
  <si>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</si>
  <si>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</si>
  <si>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</si>
  <si>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</si>
  <si>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</si>
  <si>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</si>
  <si>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</si>
  <si>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</si>
  <si>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</si>
  <si>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</si>
  <si>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</si>
  <si>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</si>
  <si>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</si>
  <si>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</si>
  <si>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</si>
  <si>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</si>
  <si>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</si>
  <si>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</si>
  <si>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</si>
  <si>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</si>
  <si>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</si>
  <si>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</si>
  <si>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</si>
  <si>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</si>
  <si>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</si>
  <si>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</si>
  <si>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</si>
  <si>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</si>
  <si>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</si>
  <si>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</si>
  <si>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</si>
  <si>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</si>
  <si>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</si>
  <si>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</si>
  <si>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</si>
  <si>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</si>
  <si>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</si>
  <si>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</si>
  <si>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</si>
  <si>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</si>
  <si>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</si>
  <si>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</si>
  <si>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</si>
  <si>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</si>
  <si>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</si>
  <si>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</si>
  <si>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</si>
  <si>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</si>
  <si>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</si>
  <si>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</si>
  <si>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</si>
  <si>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</si>
  <si>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</si>
  <si>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</si>
  <si>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</si>
  <si>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</si>
  <si>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</si>
  <si>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</si>
  <si>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</si>
  <si>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</si>
  <si>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</si>
  <si>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</si>
  <si>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</si>
  <si>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</si>
  <si>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</si>
  <si>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</si>
  <si>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</si>
  <si>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</si>
  <si>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</si>
  <si>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</si>
  <si>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</si>
  <si>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</si>
  <si>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</si>
  <si>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</si>
  <si>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</si>
  <si>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</si>
  <si>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</si>
  <si>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</si>
  <si>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</si>
  <si>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</si>
  <si>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</si>
  <si>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</si>
  <si>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</si>
  <si>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</si>
  <si>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</si>
  <si>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</si>
  <si>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</si>
  <si>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</si>
  <si>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</si>
  <si>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</si>
  <si>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</si>
  <si>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</si>
  <si>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</si>
  <si>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</si>
  <si>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</si>
  <si>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</si>
  <si>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</si>
  <si>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</si>
  <si>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</si>
  <si>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</si>
  <si>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</si>
  <si>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</si>
  <si>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</si>
  <si>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</si>
  <si>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</si>
  <si>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</si>
  <si>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</si>
  <si>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</si>
  <si>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</si>
  <si>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</si>
  <si>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</si>
  <si>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</si>
  <si>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</si>
  <si>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</si>
  <si>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</si>
  <si>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</si>
  <si>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</si>
  <si>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</si>
  <si>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</si>
  <si>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</si>
  <si>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</si>
  <si>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</si>
  <si>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</si>
  <si>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</si>
  <si>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</si>
  <si>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</si>
  <si>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</si>
  <si>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</si>
  <si>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</si>
  <si>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</si>
  <si>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</si>
  <si>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</si>
  <si>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</si>
  <si>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</si>
  <si>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</si>
  <si>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</si>
  <si>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</si>
  <si>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</si>
  <si>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</si>
  <si>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</si>
  <si>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</si>
  <si>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</si>
  <si>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</si>
  <si>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</si>
  <si>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</si>
  <si>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</si>
  <si>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</si>
  <si>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</si>
  <si>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</si>
  <si>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</si>
  <si>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</si>
  <si>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</si>
  <si>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</si>
  <si>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</si>
  <si>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</si>
  <si>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</si>
  <si>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</si>
  <si>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</si>
  <si>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</si>
  <si>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</si>
  <si>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</si>
  <si>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</si>
  <si>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</si>
  <si>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</si>
  <si>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</si>
  <si>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</si>
  <si>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</si>
  <si>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</si>
  <si>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</si>
  <si>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</si>
  <si>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</si>
  <si>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</si>
  <si>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</si>
  <si>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</si>
  <si>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</si>
  <si>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</si>
  <si>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</si>
  <si>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</si>
  <si>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</si>
  <si>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</si>
  <si>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</si>
  <si>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</si>
  <si>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</si>
  <si>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</si>
  <si>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</si>
  <si>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</si>
  <si>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</si>
  <si>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</si>
  <si>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</si>
  <si>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</si>
  <si>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</si>
  <si>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</si>
  <si>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</si>
  <si>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</si>
  <si>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</si>
  <si>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</si>
  <si>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</si>
  <si>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</si>
  <si>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</si>
  <si>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</si>
  <si>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</si>
  <si>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</si>
  <si>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</si>
  <si>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</si>
  <si>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</si>
  <si>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</si>
  <si>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</si>
  <si>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</si>
  <si>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</si>
  <si>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</si>
  <si>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</si>
  <si>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</si>
  <si>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</si>
  <si>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</si>
  <si>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</si>
  <si>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</si>
  <si>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</si>
  <si>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</si>
  <si>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</si>
  <si>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</si>
  <si>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</si>
  <si>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</si>
  <si>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</si>
  <si>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</si>
  <si>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</si>
  <si>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</si>
  <si>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</si>
  <si>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</si>
  <si>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</si>
  <si>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</si>
  <si>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</si>
  <si>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</si>
  <si>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</si>
  <si>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</si>
  <si>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</si>
  <si>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</si>
  <si>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</si>
  <si>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</si>
  <si>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</si>
  <si>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</si>
  <si>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</si>
  <si>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</si>
  <si>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</si>
  <si>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</si>
  <si>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</si>
  <si>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</si>
  <si>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</si>
  <si>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</si>
  <si>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</si>
  <si>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</si>
  <si>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</si>
  <si>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</si>
  <si>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</si>
  <si>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</si>
  <si>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</si>
  <si>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</si>
  <si>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</si>
  <si>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</si>
  <si>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</si>
  <si>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</si>
  <si>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</si>
  <si>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</si>
  <si>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</si>
  <si>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</si>
  <si>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</si>
  <si>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</si>
  <si>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</si>
  <si>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</si>
  <si>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</si>
  <si>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</si>
  <si>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</si>
  <si>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</si>
  <si>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</si>
  <si>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</si>
  <si>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</si>
  <si>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</si>
  <si>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</si>
  <si>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</si>
  <si>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</si>
  <si>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</si>
  <si>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</si>
  <si>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</si>
  <si>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</si>
  <si>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</si>
  <si>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</si>
  <si>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</si>
  <si>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</si>
  <si>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</si>
  <si>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</si>
  <si>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</si>
  <si>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</si>
  <si>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</si>
  <si>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</si>
  <si>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</si>
  <si>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</si>
  <si>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</si>
  <si>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</si>
  <si>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</si>
  <si>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</si>
  <si>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</si>
  <si>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</si>
  <si>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</si>
  <si>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</si>
  <si>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</si>
  <si>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</si>
  <si>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</si>
  <si>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</si>
  <si>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</si>
  <si>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</si>
  <si>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</si>
  <si>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</si>
  <si>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</si>
  <si>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</si>
  <si>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</si>
  <si>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</si>
  <si>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</si>
  <si>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</si>
  <si>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</si>
  <si>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</si>
  <si>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</si>
  <si>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</si>
  <si>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</si>
  <si>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</si>
  <si>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</si>
  <si>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</si>
  <si>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</si>
  <si>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</si>
  <si>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</si>
  <si>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</si>
  <si>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</si>
  <si>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</si>
  <si>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</si>
  <si>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</si>
  <si>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</si>
  <si>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</si>
  <si>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</si>
  <si>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</si>
  <si>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</si>
  <si>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</si>
  <si>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</si>
  <si>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</si>
  <si>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</si>
  <si>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</si>
  <si>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</si>
  <si>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</si>
  <si>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</si>
  <si>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</si>
  <si>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</si>
  <si>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</si>
  <si>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</si>
  <si>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</si>
  <si>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</si>
  <si>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</si>
  <si>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</si>
  <si>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</si>
  <si>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</si>
  <si>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</si>
  <si>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</si>
  <si>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</si>
  <si>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</si>
  <si>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</si>
  <si>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</si>
  <si>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</si>
  <si>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</si>
  <si>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</si>
  <si>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</si>
  <si>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</si>
  <si>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</si>
  <si>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</si>
  <si>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</si>
  <si>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</si>
  <si>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</si>
  <si>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</si>
  <si>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</si>
  <si>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</si>
  <si>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</si>
  <si>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</si>
  <si>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</si>
  <si>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</si>
  <si>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</si>
  <si>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</si>
  <si>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</si>
  <si>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</si>
  <si>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</si>
  <si>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</si>
  <si>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</si>
  <si>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</si>
  <si>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</si>
  <si>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</si>
  <si>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</si>
  <si>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</si>
  <si>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</si>
  <si>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</si>
  <si>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</si>
  <si>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</si>
  <si>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</si>
  <si>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</si>
  <si>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</si>
  <si>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</si>
  <si>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</si>
  <si>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</si>
  <si>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</si>
  <si>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</si>
  <si>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</si>
  <si>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</si>
  <si>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</si>
  <si>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</si>
  <si>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</si>
  <si>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</si>
  <si>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</si>
  <si>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</si>
  <si>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</si>
  <si>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</si>
  <si>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</si>
  <si>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</si>
  <si>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</si>
  <si>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</si>
  <si>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</si>
  <si>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</si>
  <si>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</si>
  <si>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</si>
  <si>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</si>
  <si>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</si>
  <si>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</si>
  <si>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</si>
  <si>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</si>
  <si>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</si>
  <si>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</si>
  <si>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</si>
  <si>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</si>
  <si>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</si>
  <si>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</si>
  <si>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</si>
  <si>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</si>
  <si>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</si>
  <si>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</si>
  <si>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</si>
  <si>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</si>
  <si>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</si>
  <si>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</si>
  <si>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</si>
  <si>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</si>
  <si>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</si>
  <si>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</si>
  <si>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</si>
  <si>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</si>
  <si>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</si>
  <si>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</si>
  <si>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</si>
  <si>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</si>
  <si>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</si>
  <si>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</si>
  <si>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</si>
  <si>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</si>
  <si>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</si>
  <si>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</si>
  <si>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</si>
  <si>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</si>
  <si>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</si>
  <si>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</si>
  <si>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</si>
  <si>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</si>
  <si>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</si>
  <si>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</si>
  <si>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</si>
  <si>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</si>
  <si>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</si>
  <si>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</si>
  <si>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</si>
  <si>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</si>
  <si>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</si>
  <si>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</si>
  <si>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</si>
  <si>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</si>
  <si>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</si>
  <si>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</si>
  <si>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</si>
  <si>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</si>
  <si>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</si>
  <si>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</si>
  <si>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</si>
  <si>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</si>
  <si>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</si>
  <si>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</si>
  <si>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</si>
  <si>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</si>
  <si>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</si>
  <si>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</si>
  <si>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</si>
  <si>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</si>
  <si>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</si>
  <si>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</si>
  <si>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</si>
  <si>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</si>
  <si>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</si>
  <si>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</si>
  <si>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</si>
  <si>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</si>
  <si>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</si>
  <si>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</si>
  <si>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</si>
  <si>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</si>
  <si>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</si>
  <si>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</si>
  <si>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</si>
  <si>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</si>
  <si>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</si>
  <si>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</si>
  <si>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</si>
  <si>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</si>
  <si>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</si>
  <si>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</si>
  <si>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</si>
  <si>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</si>
  <si>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</si>
  <si>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</si>
  <si>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</si>
  <si>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</si>
  <si>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</si>
  <si>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</si>
  <si>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</si>
  <si>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</si>
  <si>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</si>
  <si>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</si>
  <si>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</si>
  <si>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</si>
  <si>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</si>
  <si>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</si>
  <si>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</si>
  <si>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</si>
  <si>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</si>
  <si>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</si>
  <si>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</si>
  <si>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</si>
  <si>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</si>
  <si>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</si>
  <si>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</si>
  <si>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</si>
  <si>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</si>
  <si>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</si>
  <si>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</si>
  <si>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</si>
  <si>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</si>
  <si>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</si>
  <si>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</si>
  <si>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</si>
  <si>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</si>
  <si>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</si>
  <si>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</si>
  <si>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</si>
  <si>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</si>
  <si>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</si>
  <si>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</si>
  <si>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</si>
  <si>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</si>
  <si>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</si>
  <si>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</si>
  <si>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</si>
  <si>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</si>
  <si>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</si>
  <si>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</si>
  <si>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</si>
  <si>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</si>
  <si>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</si>
  <si>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</si>
  <si>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</si>
  <si>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</si>
  <si>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</si>
  <si>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</si>
  <si>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</si>
  <si>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</si>
  <si>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</si>
  <si>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</si>
  <si>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</si>
  <si>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</si>
  <si>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</si>
  <si>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</si>
  <si>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</si>
  <si>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</si>
  <si>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</si>
  <si>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</si>
  <si>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</si>
  <si>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</si>
  <si>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</si>
  <si>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</si>
  <si>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</si>
  <si>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</si>
  <si>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</si>
  <si>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</si>
  <si>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</si>
  <si>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</si>
  <si>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</si>
  <si>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</si>
  <si>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</si>
  <si>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</si>
  <si>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</si>
  <si>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</si>
  <si>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</si>
  <si>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</si>
  <si>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</si>
  <si>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</si>
  <si>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</si>
  <si>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</si>
  <si>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</si>
  <si>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</si>
  <si>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</si>
  <si>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</si>
  <si>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</si>
  <si>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</si>
  <si>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</si>
  <si>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</si>
  <si>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</si>
  <si>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</si>
  <si>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</si>
  <si>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</si>
  <si>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</si>
  <si>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</si>
  <si>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</si>
  <si>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</si>
  <si>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</si>
  <si>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</si>
  <si>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</si>
  <si>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</si>
  <si>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</si>
  <si>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</si>
  <si>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</si>
  <si>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</si>
  <si>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</si>
  <si>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</si>
  <si>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</si>
  <si>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</si>
  <si>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</si>
  <si>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</si>
  <si>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</si>
  <si>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</si>
  <si>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</si>
  <si>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</si>
  <si>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</si>
  <si>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</si>
  <si>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</si>
  <si>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</si>
  <si>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</si>
  <si>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</si>
  <si>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</si>
  <si>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</si>
  <si>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</si>
  <si>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</si>
  <si>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</si>
  <si>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</si>
  <si>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</si>
  <si>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</si>
  <si>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</si>
  <si>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</si>
  <si>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</si>
  <si>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</si>
  <si>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</si>
  <si>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</si>
  <si>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</si>
  <si>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</si>
  <si>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</si>
  <si>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</si>
  <si>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</si>
  <si>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</si>
  <si>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</si>
  <si>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</si>
  <si>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</si>
  <si>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</si>
  <si>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</si>
  <si>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</si>
  <si>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</si>
  <si>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</si>
  <si>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</si>
  <si>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</si>
  <si>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</si>
  <si>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</si>
  <si>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</si>
  <si>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</si>
  <si>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</si>
  <si>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</si>
  <si>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</si>
  <si>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</si>
  <si>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</si>
  <si>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</si>
  <si>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</si>
  <si>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</si>
  <si>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</si>
  <si>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</si>
  <si>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</si>
  <si>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</si>
  <si>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</si>
  <si>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</si>
  <si>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</si>
  <si>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</si>
  <si>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</si>
  <si>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</si>
  <si>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</si>
  <si>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</si>
  <si>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</si>
  <si>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</si>
  <si>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</si>
  <si>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</si>
  <si>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</si>
  <si>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</si>
  <si>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</si>
  <si>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</si>
  <si>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</si>
  <si>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</si>
  <si>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</si>
  <si>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</si>
  <si>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</si>
  <si>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</si>
  <si>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</si>
  <si>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</si>
  <si>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</si>
  <si>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</si>
  <si>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</si>
  <si>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</si>
  <si>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</si>
  <si>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</si>
  <si>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</si>
  <si>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</si>
  <si>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</si>
  <si>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</si>
  <si>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</si>
  <si>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</si>
  <si>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</si>
  <si>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</si>
  <si>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</si>
  <si>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</si>
  <si>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</si>
  <si>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</si>
  <si>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</si>
  <si>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</si>
  <si>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</si>
  <si>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</si>
  <si>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</si>
  <si>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</si>
  <si>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</si>
  <si>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</si>
  <si>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</si>
  <si>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</si>
  <si>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</si>
  <si>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</si>
  <si>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</si>
  <si>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</si>
  <si>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</si>
  <si>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</si>
  <si>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</si>
  <si>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</si>
  <si>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</si>
  <si>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</si>
  <si>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</si>
  <si>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</si>
  <si>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</si>
  <si>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</si>
  <si>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</si>
  <si>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</si>
  <si>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</si>
  <si>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</si>
  <si>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</si>
  <si>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</si>
  <si>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</si>
  <si>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</si>
  <si>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</si>
  <si>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</si>
  <si>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</si>
  <si>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</si>
  <si>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</si>
  <si>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</si>
  <si>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</si>
  <si>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</si>
  <si>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</si>
  <si>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</si>
  <si>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</si>
  <si>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</si>
  <si>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</si>
  <si>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</si>
  <si>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</si>
  <si>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</si>
  <si>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</si>
  <si>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</si>
  <si>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</si>
  <si>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</si>
  <si>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</si>
  <si>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</si>
  <si>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</si>
  <si>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</si>
  <si>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</si>
  <si>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</si>
  <si>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</si>
  <si>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</si>
  <si>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</si>
  <si>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</si>
  <si>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</si>
  <si>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</si>
  <si>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</si>
  <si>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</si>
  <si>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</si>
  <si>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</si>
  <si>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</si>
  <si>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</si>
  <si>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</si>
  <si>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</si>
  <si>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</si>
  <si>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</si>
  <si>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</si>
  <si>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</si>
  <si>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</si>
  <si>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</si>
  <si>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</si>
  <si>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</si>
  <si>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</si>
  <si>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</si>
  <si>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</si>
  <si>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</si>
  <si>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</si>
  <si>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</si>
  <si>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</si>
  <si>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</si>
  <si>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</si>
  <si>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</si>
  <si>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</si>
  <si>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</si>
  <si>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</si>
  <si>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</si>
  <si>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</si>
  <si>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</si>
  <si>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</si>
  <si>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</si>
  <si>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</si>
  <si>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</si>
  <si>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</si>
  <si>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</si>
  <si>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</si>
  <si>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</si>
  <si>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</si>
  <si>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</si>
  <si>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</si>
  <si>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</si>
  <si>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</si>
  <si>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</si>
  <si>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</si>
  <si>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</si>
  <si>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</si>
  <si>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</si>
  <si>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</si>
  <si>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</si>
  <si>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</si>
  <si>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</si>
  <si>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</si>
  <si>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</si>
  <si>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</si>
  <si>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</si>
  <si>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</si>
  <si>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</si>
  <si>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</si>
  <si>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</si>
  <si>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</si>
  <si>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</si>
  <si>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</si>
  <si>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</si>
  <si>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</si>
  <si>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</si>
  <si>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</si>
  <si>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</si>
  <si>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</si>
  <si>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</si>
  <si>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</si>
  <si>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</si>
  <si>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</si>
  <si>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</si>
  <si>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</si>
  <si>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</si>
  <si>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</si>
  <si>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</si>
  <si>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</si>
  <si>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</si>
  <si>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</si>
  <si>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</si>
  <si>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</si>
  <si>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</si>
  <si>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</si>
  <si>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</si>
  <si>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</si>
  <si>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</si>
  <si>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</si>
  <si>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</si>
  <si>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</si>
  <si>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</si>
  <si>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</si>
  <si>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</si>
  <si>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</si>
  <si>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</si>
  <si>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</si>
  <si>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</si>
  <si>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</si>
  <si>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</si>
  <si>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</si>
  <si>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</si>
  <si>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</si>
  <si>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</si>
  <si>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</si>
  <si>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</si>
  <si>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</si>
  <si>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</si>
  <si>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</si>
  <si>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</si>
  <si>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</si>
  <si>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</si>
  <si>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</si>
  <si>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</si>
  <si>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</si>
  <si>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</si>
  <si>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</si>
  <si>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</si>
  <si>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</si>
  <si>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</si>
  <si>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</si>
  <si>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</si>
  <si>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</si>
  <si>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</si>
  <si>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</si>
  <si>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</si>
  <si>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</si>
  <si>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</si>
  <si>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</si>
  <si>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</si>
  <si>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</si>
  <si>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</si>
  <si>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</si>
  <si>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</si>
  <si>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</si>
  <si>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</si>
  <si>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</si>
  <si>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</si>
  <si>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</si>
  <si>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</si>
  <si>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</si>
  <si>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</si>
  <si>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</si>
  <si>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</si>
  <si>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</si>
  <si>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</si>
  <si>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</si>
  <si>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</si>
  <si>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</si>
  <si>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</si>
  <si>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</si>
  <si>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</si>
  <si>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</si>
  <si>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</si>
  <si>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</si>
  <si>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</si>
  <si>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</si>
  <si>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</si>
  <si>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</si>
  <si>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</si>
  <si>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</si>
  <si>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</si>
  <si>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</si>
  <si>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</si>
  <si>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</si>
  <si>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</si>
  <si>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</si>
  <si>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</si>
  <si>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</si>
  <si>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</si>
  <si>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</si>
  <si>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</si>
  <si>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</si>
  <si>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</si>
  <si>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</si>
  <si>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</si>
  <si>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</si>
  <si>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</si>
  <si>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</si>
  <si>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</si>
  <si>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</si>
  <si>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</si>
  <si>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</si>
  <si>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</si>
  <si>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</si>
  <si>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</si>
  <si>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</si>
  <si>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</si>
  <si>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</si>
  <si>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</si>
  <si>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</si>
  <si>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</si>
  <si>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</si>
  <si>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</si>
  <si>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</si>
  <si>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</si>
  <si>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</si>
  <si>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</si>
  <si>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</si>
  <si>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</si>
  <si>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</si>
  <si>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</si>
  <si>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</si>
  <si>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</si>
  <si>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</si>
  <si>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</si>
  <si>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</si>
  <si>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</si>
  <si>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</si>
  <si>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</si>
  <si>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</si>
  <si>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</si>
  <si>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</si>
  <si>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</si>
  <si>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</si>
  <si>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</si>
  <si>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</si>
  <si>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</si>
  <si>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</si>
  <si>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</si>
  <si>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</si>
  <si>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</si>
  <si>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</si>
  <si>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</si>
  <si>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</si>
  <si>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</si>
  <si>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</si>
  <si>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</si>
  <si>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</si>
  <si>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</si>
  <si>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</si>
  <si>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</si>
  <si>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</si>
  <si>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</si>
  <si>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</si>
  <si>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</si>
  <si>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</si>
  <si>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</si>
  <si>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</si>
  <si>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</si>
  <si>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</si>
  <si>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</si>
  <si>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</si>
  <si>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</si>
  <si>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</si>
  <si>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</si>
  <si>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</si>
  <si>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</si>
  <si>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</si>
  <si>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</si>
  <si>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</si>
  <si>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</si>
  <si>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</si>
  <si>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</si>
  <si>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</si>
  <si>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</si>
  <si>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</si>
  <si>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</si>
  <si>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</si>
  <si>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</si>
  <si>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</si>
  <si>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</si>
  <si>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</si>
  <si>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</si>
  <si>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</si>
  <si>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</si>
  <si>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</si>
  <si>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</si>
  <si>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</si>
  <si>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</si>
  <si>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</si>
  <si>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</si>
  <si>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</si>
  <si>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</si>
  <si>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</si>
  <si>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</si>
  <si>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</si>
  <si>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</si>
  <si>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</si>
  <si>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</si>
  <si>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</si>
  <si>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</si>
  <si>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</si>
  <si>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</si>
  <si>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</si>
  <si>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</si>
  <si>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</si>
  <si>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</si>
  <si>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</si>
  <si>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</si>
  <si>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</si>
  <si>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</si>
  <si>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</si>
  <si>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</si>
  <si>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</si>
  <si>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</si>
  <si>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</si>
  <si>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</si>
  <si>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</si>
  <si>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</si>
  <si>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</si>
  <si>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</si>
  <si>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</si>
  <si>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</si>
  <si>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</si>
  <si>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</si>
  <si>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</si>
  <si>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</si>
  <si>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</si>
  <si>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</si>
  <si>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</si>
  <si>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</si>
  <si>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</si>
  <si>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</si>
  <si>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</si>
  <si>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</si>
  <si>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</si>
  <si>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</si>
  <si>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</si>
  <si>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</si>
  <si>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</si>
  <si>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</si>
  <si>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</si>
  <si>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</si>
  <si>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</si>
  <si>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</si>
  <si>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</si>
  <si>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</si>
  <si>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</si>
  <si>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</si>
  <si>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</si>
  <si>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</si>
  <si>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</si>
  <si>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</si>
  <si>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</si>
  <si>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</si>
  <si>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</si>
  <si>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</si>
  <si>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</si>
  <si>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</si>
  <si>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</si>
  <si>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</si>
  <si>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</si>
  <si>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</si>
  <si>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</si>
  <si>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</si>
  <si>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</si>
  <si>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</si>
  <si>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</si>
  <si>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</si>
  <si>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</si>
  <si>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</si>
  <si>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</si>
  <si>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</si>
  <si>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</si>
  <si>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</si>
  <si>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</si>
  <si>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</si>
  <si>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</si>
  <si>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</si>
  <si>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</si>
  <si>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</si>
  <si>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</si>
  <si>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</si>
  <si>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</si>
  <si>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</si>
  <si>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</si>
  <si>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</si>
  <si>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</si>
  <si>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</si>
  <si>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</si>
  <si>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</si>
  <si>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</si>
  <si>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</si>
  <si>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</si>
  <si>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</si>
  <si>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</si>
  <si>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</si>
  <si>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</si>
  <si>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</si>
  <si>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</si>
  <si>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</si>
  <si>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</si>
  <si>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</si>
  <si>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</si>
  <si>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</si>
  <si>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</si>
  <si>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</si>
  <si>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</si>
  <si>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</si>
  <si>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</si>
  <si>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</si>
  <si>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</si>
  <si>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</si>
  <si>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</si>
  <si>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</si>
  <si>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</si>
  <si>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</si>
  <si>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</si>
  <si>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</si>
  <si>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</si>
  <si>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</si>
  <si>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</si>
  <si>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</si>
  <si>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</si>
  <si>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</si>
  <si>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</si>
  <si>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</si>
  <si>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</si>
  <si>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</si>
  <si>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</si>
  <si>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</si>
  <si>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</si>
  <si>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</si>
  <si>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</si>
  <si>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</si>
  <si>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</si>
  <si>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</si>
  <si>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</si>
  <si>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</si>
  <si>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</si>
  <si>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</si>
  <si>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</si>
  <si>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</si>
  <si>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</si>
  <si>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</si>
  <si>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</si>
  <si>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</si>
  <si>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</si>
  <si>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</si>
  <si>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</si>
  <si>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</si>
  <si>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</si>
  <si>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</si>
  <si>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</si>
  <si>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</si>
  <si>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</si>
  <si>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</si>
  <si>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</si>
  <si>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</si>
  <si>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</si>
  <si>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</si>
  <si>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</si>
  <si>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</si>
  <si>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</si>
  <si>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</si>
  <si>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</si>
  <si>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</si>
  <si>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</si>
  <si>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</si>
  <si>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</si>
  <si>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</si>
  <si>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</si>
  <si>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</si>
  <si>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</si>
  <si>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</si>
  <si>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</si>
  <si>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</si>
  <si>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</si>
  <si>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</si>
  <si>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</si>
  <si>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</si>
  <si>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</si>
  <si>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</si>
  <si>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</si>
  <si>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</si>
  <si>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</si>
  <si>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</si>
  <si>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</si>
  <si>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</si>
  <si>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</si>
  <si>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</si>
  <si>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</si>
  <si>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</si>
  <si>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</si>
  <si>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</si>
  <si>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</si>
  <si>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</si>
  <si>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</si>
  <si>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</si>
  <si>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</si>
  <si>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</si>
  <si>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</si>
  <si>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</si>
  <si>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</si>
  <si>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</si>
  <si>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</si>
  <si>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</si>
  <si>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</si>
  <si>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</si>
  <si>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</si>
  <si>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</si>
  <si>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</si>
  <si>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</si>
  <si>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</si>
  <si>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</si>
  <si>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</si>
  <si>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</si>
  <si>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</si>
  <si>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</si>
  <si>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</si>
  <si>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</si>
  <si>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</si>
  <si>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</si>
  <si>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</si>
  <si>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</si>
  <si>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</si>
  <si>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</si>
  <si>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</si>
  <si>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</si>
  <si>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</si>
  <si>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</si>
  <si>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</si>
  <si>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</si>
  <si>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</si>
  <si>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</si>
  <si>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</si>
  <si>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</si>
  <si>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</si>
  <si>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</si>
  <si>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</si>
  <si>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</si>
  <si>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</si>
  <si>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</si>
  <si>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</si>
  <si>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</si>
  <si>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</si>
  <si>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</si>
  <si>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</si>
  <si>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</si>
  <si>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</si>
  <si>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</si>
  <si>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</si>
  <si>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</si>
  <si>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</si>
  <si>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</si>
  <si>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</si>
  <si>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</si>
  <si>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</si>
  <si>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</si>
  <si>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</si>
  <si>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</si>
  <si>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</si>
  <si>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</si>
  <si>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</si>
  <si>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</si>
  <si>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</si>
  <si>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</si>
  <si>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</si>
  <si>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</si>
  <si>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</si>
  <si>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</si>
  <si>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</si>
  <si>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</si>
  <si>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</si>
  <si>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</si>
  <si>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</si>
  <si>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</si>
  <si>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</si>
  <si>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</si>
  <si>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</si>
  <si>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</si>
  <si>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</si>
  <si>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</si>
  <si>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</si>
  <si>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</si>
  <si>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</si>
  <si>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</si>
  <si>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</si>
  <si>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</si>
  <si>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</si>
  <si>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</si>
  <si>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</si>
  <si>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</si>
  <si>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</si>
  <si>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</si>
  <si>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</si>
  <si>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</si>
  <si>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</si>
  <si>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</si>
  <si>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</si>
  <si>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</si>
  <si>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</si>
  <si>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</si>
  <si>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</si>
  <si>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</si>
  <si>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</si>
  <si>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</si>
  <si>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</si>
  <si>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</si>
  <si>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</si>
  <si>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</si>
  <si>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</si>
  <si>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</si>
  <si>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</si>
  <si>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</si>
  <si>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</si>
  <si>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</si>
  <si>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</si>
  <si>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</si>
  <si>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</si>
  <si>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</si>
  <si>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</si>
  <si>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</si>
  <si>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</si>
  <si>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</si>
  <si>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</si>
  <si>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</si>
  <si>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</si>
  <si>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</si>
  <si>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</si>
  <si>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</si>
  <si>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</si>
  <si>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</si>
  <si>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</si>
  <si>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</si>
  <si>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</si>
  <si>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</si>
  <si>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</si>
  <si>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</si>
  <si>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</si>
  <si>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</si>
  <si>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</si>
  <si>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</si>
  <si>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</si>
  <si>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</si>
  <si>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</si>
  <si>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</si>
  <si>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</si>
  <si>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</si>
  <si>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</si>
  <si>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</si>
  <si>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</si>
  <si>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</si>
  <si>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</si>
  <si>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</si>
  <si>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</si>
  <si>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</si>
  <si>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</si>
  <si>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</si>
  <si>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</si>
  <si>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</si>
  <si>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</si>
  <si>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</si>
  <si>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</si>
  <si>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</si>
  <si>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</si>
  <si>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</si>
  <si>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</si>
  <si>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</si>
  <si>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</si>
  <si>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</si>
  <si>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</si>
  <si>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</si>
  <si>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</si>
  <si>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</si>
  <si>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</si>
  <si>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</si>
  <si>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</si>
  <si>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</si>
  <si>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</si>
  <si>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</si>
  <si>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</si>
  <si>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</si>
  <si>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</si>
  <si>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</si>
  <si>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</si>
  <si>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</si>
  <si>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</si>
  <si>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</si>
  <si>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</si>
  <si>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</si>
  <si>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</si>
  <si>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</si>
  <si>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</si>
  <si>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</si>
  <si>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</si>
  <si>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</si>
  <si>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</si>
  <si>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</si>
  <si>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</si>
  <si>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</si>
  <si>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</si>
  <si>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</si>
  <si>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</si>
  <si>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</si>
  <si>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</si>
  <si>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</si>
  <si>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</si>
  <si>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</si>
  <si>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</si>
  <si>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</si>
  <si>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</si>
  <si>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</si>
  <si>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</si>
  <si>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</si>
  <si>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</si>
  <si>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</si>
  <si>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</si>
  <si>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</si>
  <si>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</si>
  <si>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</si>
  <si>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</si>
  <si>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</si>
  <si>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</si>
  <si>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</si>
  <si>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</si>
  <si>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</si>
  <si>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</si>
  <si>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</si>
  <si>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</si>
  <si>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</si>
  <si>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</si>
  <si>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</si>
  <si>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</si>
  <si>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</si>
  <si>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</si>
  <si>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</si>
  <si>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</si>
  <si>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</si>
  <si>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</si>
  <si>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</si>
  <si>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</si>
  <si>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</si>
  <si>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</si>
  <si>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</si>
  <si>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</si>
  <si>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</si>
  <si>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</si>
  <si>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</si>
  <si>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</si>
  <si>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</si>
  <si>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</si>
  <si>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</si>
  <si>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</si>
  <si>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</si>
  <si>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</si>
  <si>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</si>
  <si>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</si>
  <si>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</si>
  <si>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</si>
  <si>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</si>
  <si>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</si>
  <si>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</si>
  <si>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</si>
  <si>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</si>
  <si>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</si>
  <si>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</si>
  <si>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</si>
  <si>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</si>
  <si>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</si>
  <si>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</si>
  <si>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</si>
  <si>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</si>
  <si>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</si>
  <si>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</si>
  <si>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</si>
  <si>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</si>
  <si>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</si>
  <si>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</si>
  <si>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</si>
  <si>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</si>
  <si>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</si>
  <si>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</si>
  <si>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</si>
  <si>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</si>
  <si>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</si>
  <si>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</si>
  <si>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</si>
  <si>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</si>
  <si>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</si>
  <si>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</si>
  <si>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</si>
  <si>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</si>
  <si>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</si>
  <si>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</si>
  <si>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</si>
  <si>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</si>
  <si>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</si>
  <si>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</si>
  <si>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</si>
  <si>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</si>
  <si>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</si>
  <si>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</si>
  <si>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</si>
  <si>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</si>
  <si>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</si>
  <si>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</si>
  <si>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</si>
  <si>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</si>
  <si>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</si>
  <si>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</si>
  <si>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</si>
  <si>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</si>
  <si>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</si>
  <si>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</si>
  <si>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</si>
  <si>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</si>
  <si>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</si>
  <si>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</si>
  <si>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</si>
  <si>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</si>
  <si>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</si>
  <si>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</si>
  <si>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</si>
  <si>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</si>
  <si>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</si>
  <si>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</si>
  <si>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</si>
  <si>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</si>
  <si>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</si>
  <si>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</si>
  <si>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</si>
  <si>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</si>
  <si>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</si>
  <si>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</si>
  <si>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</si>
  <si>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</si>
  <si>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</si>
  <si>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</si>
  <si>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</si>
  <si>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</si>
  <si>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</si>
  <si>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</si>
  <si>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</si>
  <si>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</si>
  <si>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</si>
  <si>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</si>
  <si>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</si>
  <si>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</si>
  <si>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</si>
  <si>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</si>
  <si>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</si>
  <si>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</si>
  <si>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</si>
  <si>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</si>
  <si>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</si>
  <si>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</si>
  <si>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</si>
  <si>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</si>
  <si>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</si>
  <si>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</si>
  <si>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</si>
  <si>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</si>
  <si>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</si>
  <si>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</si>
  <si>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</si>
  <si>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</si>
  <si>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</si>
  <si>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</si>
  <si>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</si>
  <si>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</si>
  <si>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</si>
  <si>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</si>
  <si>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</si>
  <si>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</si>
  <si>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</si>
  <si>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</si>
  <si>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</si>
  <si>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</si>
  <si>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</si>
  <si>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</si>
  <si>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</si>
  <si>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</si>
  <si>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</si>
  <si>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</si>
  <si>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</si>
  <si>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</si>
  <si>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</si>
  <si>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</si>
  <si>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</si>
  <si>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</si>
  <si>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</si>
  <si>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</si>
  <si>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</si>
  <si>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</si>
  <si>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</si>
  <si>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</si>
  <si>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</si>
  <si>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</si>
  <si>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</si>
  <si>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</si>
  <si>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</si>
  <si>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</si>
  <si>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</si>
  <si>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</si>
  <si>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</si>
  <si>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</si>
  <si>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</si>
  <si>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</si>
  <si>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</si>
  <si>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</si>
  <si>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</si>
  <si>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</si>
  <si>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</si>
  <si>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</si>
  <si>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</si>
  <si>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</si>
  <si>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</si>
  <si>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</si>
  <si>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</si>
  <si>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</si>
  <si>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</si>
  <si>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</si>
  <si>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</si>
  <si>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</si>
  <si>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</si>
  <si>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</si>
  <si>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</si>
  <si>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</si>
  <si>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</si>
  <si>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</si>
  <si>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</si>
  <si>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</si>
  <si>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</si>
  <si>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</si>
  <si>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</si>
  <si>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</si>
  <si>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</si>
  <si>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</si>
  <si>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</si>
  <si>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</si>
  <si>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</si>
  <si>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</si>
  <si>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</si>
  <si>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</si>
  <si>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</si>
  <si>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</si>
  <si>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</si>
  <si>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</si>
  <si>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</si>
  <si>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</si>
  <si>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</si>
  <si>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</si>
  <si>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</si>
  <si>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</si>
  <si>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</si>
  <si>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</si>
  <si>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</si>
  <si>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</si>
  <si>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</si>
  <si>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</si>
  <si>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</si>
  <si>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</si>
  <si>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</si>
  <si>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</si>
  <si>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</si>
  <si>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</si>
  <si>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</si>
  <si>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</si>
  <si>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</si>
  <si>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</si>
  <si>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</si>
  <si>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</si>
  <si>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</si>
  <si>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</si>
  <si>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</si>
  <si>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</si>
  <si>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</si>
  <si>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</si>
  <si>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</si>
  <si>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</si>
  <si>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</si>
  <si>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</si>
  <si>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</si>
  <si>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</si>
  <si>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</si>
  <si>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</si>
  <si>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</si>
  <si>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</si>
  <si>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</si>
  <si>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</si>
  <si>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</si>
  <si>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</si>
  <si>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</si>
  <si>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</si>
  <si>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</si>
  <si>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</si>
  <si>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</si>
  <si>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</si>
  <si>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</si>
  <si>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</si>
  <si>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</si>
  <si>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</si>
  <si>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</si>
  <si>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</si>
  <si>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</si>
  <si>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</si>
  <si>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</si>
  <si>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</si>
  <si>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</si>
  <si>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</si>
  <si>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</si>
  <si>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</si>
  <si>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</si>
  <si>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</si>
  <si>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</si>
  <si>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</si>
  <si>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</si>
  <si>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</si>
  <si>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</si>
  <si>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</si>
  <si>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</si>
  <si>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</si>
  <si>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</si>
  <si>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</si>
  <si>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</si>
  <si>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</si>
  <si>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</si>
  <si>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</si>
  <si>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</si>
  <si>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</si>
  <si>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</si>
  <si>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</si>
  <si>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</si>
  <si>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</si>
  <si>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</si>
  <si>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</si>
  <si>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</si>
  <si>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</si>
  <si>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</si>
  <si>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</si>
  <si>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</si>
  <si>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</si>
  <si>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</si>
  <si>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</si>
  <si>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</si>
  <si>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</si>
  <si>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</si>
  <si>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</si>
  <si>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</si>
  <si>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</si>
  <si>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</si>
  <si>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</si>
  <si>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</si>
  <si>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</si>
  <si>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</si>
  <si>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</si>
  <si>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</si>
  <si>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</si>
  <si>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</si>
  <si>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</si>
  <si>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</si>
  <si>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</si>
  <si>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</si>
  <si>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</si>
  <si>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</si>
  <si>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</si>
  <si>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</si>
  <si>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</si>
  <si>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</si>
  <si>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</si>
  <si>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</si>
  <si>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</si>
  <si>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</si>
  <si>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</si>
  <si>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</si>
  <si>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</si>
  <si>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</si>
  <si>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</si>
  <si>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</si>
  <si>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</si>
  <si>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</si>
  <si>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</si>
  <si>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</si>
  <si>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</si>
  <si>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</si>
  <si>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</si>
  <si>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</si>
  <si>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</si>
  <si>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</si>
  <si>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</si>
  <si>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</si>
  <si>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</si>
  <si>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</si>
  <si>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</si>
  <si>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</si>
  <si>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</si>
  <si>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</si>
  <si>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</si>
  <si>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</si>
  <si>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</si>
  <si>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</si>
  <si>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</si>
  <si>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</si>
  <si>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</si>
  <si>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</si>
  <si>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</si>
  <si>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</si>
  <si>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</si>
  <si>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</si>
  <si>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</si>
  <si>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</si>
  <si>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</si>
  <si>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</si>
  <si>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</si>
  <si>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</si>
  <si>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</si>
  <si>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</si>
  <si>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</si>
  <si>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</si>
  <si>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</si>
  <si>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</si>
  <si>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</si>
  <si>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</si>
  <si>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</si>
  <si>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</si>
  <si>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</si>
  <si>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</si>
  <si>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</si>
  <si>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</si>
  <si>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</si>
  <si>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</si>
  <si>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</si>
  <si>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</si>
  <si>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</si>
  <si>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</si>
  <si>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</si>
  <si>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</si>
  <si>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</si>
  <si>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</si>
  <si>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</si>
  <si>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</si>
  <si>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</si>
  <si>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</si>
  <si>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</si>
  <si>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</si>
  <si>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</si>
  <si>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</si>
  <si>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</si>
  <si>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</si>
  <si>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</si>
  <si>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</si>
  <si>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</si>
  <si>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</si>
  <si>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</si>
  <si>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</si>
  <si>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</si>
  <si>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</si>
  <si>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</si>
  <si>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</si>
  <si>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</si>
  <si>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</si>
  <si>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</si>
  <si>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</si>
  <si>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</si>
  <si>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</si>
  <si>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</si>
  <si>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</si>
  <si>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</si>
  <si>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</si>
  <si>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</si>
  <si>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</si>
  <si>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</si>
  <si>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</si>
  <si>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</si>
  <si>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</si>
  <si>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</si>
  <si>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</si>
  <si>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</si>
  <si>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</si>
  <si>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</si>
  <si>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</si>
  <si>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</si>
  <si>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</si>
  <si>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</si>
  <si>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</si>
  <si>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</si>
  <si>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</si>
  <si>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</si>
  <si>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</si>
  <si>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</si>
  <si>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</si>
  <si>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</si>
  <si>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</si>
  <si>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</si>
  <si>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</si>
  <si>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</si>
  <si>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</si>
  <si>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</si>
  <si>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</si>
  <si>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</si>
  <si>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</si>
  <si>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</si>
  <si>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</si>
  <si>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</si>
  <si>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</si>
  <si>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</si>
  <si>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</si>
  <si>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</si>
  <si>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</si>
  <si>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</si>
  <si>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</si>
  <si>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</si>
  <si>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</si>
  <si>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</si>
  <si>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</si>
  <si>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</si>
  <si>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</si>
  <si>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</si>
  <si>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</si>
  <si>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</si>
  <si>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</si>
  <si>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</si>
  <si>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</si>
  <si>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</si>
  <si>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</si>
  <si>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</si>
  <si>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</si>
  <si>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</si>
  <si>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</si>
  <si>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</si>
  <si>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</si>
  <si>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</si>
  <si>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</si>
  <si>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</si>
  <si>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</si>
  <si>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</si>
  <si>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</si>
  <si>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</si>
  <si>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</si>
  <si>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</si>
  <si>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</si>
  <si>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</si>
  <si>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</si>
  <si>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</si>
  <si>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</si>
  <si>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</si>
  <si>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</si>
  <si>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</si>
  <si>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</si>
  <si>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</si>
  <si>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</si>
  <si>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</si>
  <si>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</si>
  <si>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</si>
  <si>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</si>
  <si>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</si>
  <si>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</si>
  <si>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</si>
  <si>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</si>
  <si>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</si>
  <si>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</si>
  <si>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</si>
  <si>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</si>
  <si>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</si>
  <si>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</si>
  <si>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</si>
  <si>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</si>
  <si>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</si>
  <si>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</si>
  <si>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</si>
  <si>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</si>
  <si>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</si>
  <si>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</si>
  <si>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</si>
  <si>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</si>
  <si>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</si>
  <si>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</si>
  <si>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</si>
  <si>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</si>
  <si>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</si>
  <si>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</si>
  <si>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</si>
  <si>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</si>
  <si>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</si>
  <si>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</si>
  <si>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</si>
  <si>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</si>
  <si>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</si>
  <si>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</si>
  <si>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</si>
  <si>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</si>
  <si>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</si>
  <si>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</si>
  <si>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</si>
  <si>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</si>
  <si>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</si>
  <si>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</si>
  <si>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</si>
  <si>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</si>
  <si>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</si>
  <si>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</si>
  <si>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</si>
  <si>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</si>
  <si>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</si>
  <si>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</si>
  <si>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</si>
  <si>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</si>
  <si>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</si>
  <si>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</si>
  <si>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</si>
  <si>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</si>
  <si>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</si>
  <si>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</si>
  <si>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</si>
  <si>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</si>
  <si>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</si>
  <si>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</si>
  <si>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</si>
  <si>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</si>
  <si>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</si>
  <si>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</si>
  <si>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</si>
  <si>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</si>
  <si>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</si>
  <si>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</si>
  <si>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</si>
  <si>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</si>
  <si>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</si>
  <si>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</si>
  <si>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</si>
  <si>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</si>
  <si>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</si>
  <si>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</si>
  <si>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</si>
  <si>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</si>
  <si>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</si>
  <si>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</si>
  <si>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</si>
  <si>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</si>
  <si>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</si>
  <si>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</si>
  <si>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</si>
  <si>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</si>
  <si>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</si>
  <si>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</si>
  <si>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</si>
  <si>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</si>
  <si>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</si>
  <si>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</si>
  <si>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</si>
  <si>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</si>
  <si>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</si>
  <si>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</si>
  <si>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</si>
  <si>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</si>
  <si>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</si>
  <si>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</si>
  <si>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</si>
  <si>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</si>
  <si>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</si>
  <si>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</si>
  <si>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</si>
  <si>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</si>
  <si>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</si>
  <si>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</si>
  <si>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</si>
  <si>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</si>
  <si>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</si>
  <si>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</si>
  <si>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</si>
  <si>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</si>
  <si>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</si>
  <si>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</si>
  <si>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</si>
  <si>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</si>
  <si>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</si>
  <si>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</si>
  <si>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</si>
  <si>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</si>
  <si>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</si>
  <si>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</si>
  <si>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</si>
  <si>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</si>
  <si>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</si>
  <si>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</si>
  <si>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</si>
  <si>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</si>
  <si>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</si>
  <si>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</si>
  <si>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</si>
  <si>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</si>
  <si>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</si>
  <si>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</si>
  <si>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</si>
  <si>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</si>
  <si>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</si>
  <si>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</si>
  <si>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</si>
  <si>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</si>
  <si>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</si>
  <si>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</si>
  <si>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</si>
  <si>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</si>
  <si>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</si>
  <si>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</si>
  <si>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</si>
  <si>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</si>
  <si>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</si>
  <si>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</si>
  <si>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</si>
  <si>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</si>
  <si>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</si>
  <si>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</si>
  <si>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</si>
  <si>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</si>
  <si>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</si>
  <si>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</si>
  <si>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</si>
  <si>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</si>
  <si>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</si>
  <si>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</si>
  <si>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</si>
  <si>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</si>
  <si>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</si>
  <si>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</si>
  <si>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</si>
  <si>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</si>
  <si>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</si>
  <si>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</si>
  <si>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</si>
  <si>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</si>
  <si>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</si>
  <si>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</si>
  <si>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</si>
  <si>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</si>
  <si>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</si>
  <si>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</si>
  <si>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</si>
  <si>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</si>
  <si>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</si>
  <si>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</si>
  <si>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</si>
  <si>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</si>
  <si>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</si>
  <si>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</si>
  <si>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</si>
  <si>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</si>
  <si>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</si>
  <si>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</si>
  <si>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</si>
  <si>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</si>
  <si>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</si>
  <si>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</si>
  <si>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</si>
  <si>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</si>
  <si>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</si>
  <si>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</si>
  <si>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</si>
  <si>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</si>
  <si>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</si>
  <si>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</si>
  <si>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</si>
  <si>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</si>
  <si>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</si>
  <si>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</si>
  <si>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</si>
  <si>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</si>
  <si>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</si>
  <si>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</si>
  <si>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</si>
  <si>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</si>
  <si>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</si>
  <si>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</si>
  <si>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</si>
  <si>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</si>
  <si>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</si>
  <si>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</si>
  <si>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</si>
  <si>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</si>
  <si>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</si>
  <si>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</si>
  <si>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</si>
  <si>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</si>
  <si>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</si>
  <si>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</si>
  <si>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</si>
  <si>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</si>
  <si>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</si>
  <si>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</si>
  <si>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</si>
  <si>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</si>
  <si>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</si>
  <si>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</si>
  <si>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</si>
  <si>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</si>
  <si>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</si>
  <si>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</si>
  <si>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</si>
  <si>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</si>
  <si>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</si>
  <si>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</si>
  <si>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</si>
  <si>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</si>
  <si>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</si>
  <si>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</si>
  <si>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</si>
  <si>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</si>
  <si>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</si>
  <si>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</si>
  <si>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</si>
  <si>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</si>
  <si>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</si>
  <si>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</si>
  <si>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</si>
  <si>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</si>
  <si>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</si>
  <si>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</si>
  <si>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</si>
  <si>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</si>
  <si>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</si>
  <si>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</si>
  <si>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</si>
  <si>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</si>
  <si>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</si>
  <si>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</si>
  <si>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</si>
  <si>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</si>
  <si>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</si>
  <si>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</si>
  <si>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</si>
  <si>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</si>
  <si>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</si>
  <si>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</si>
  <si>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</si>
  <si>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</si>
  <si>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</si>
  <si>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</si>
  <si>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</si>
  <si>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</si>
  <si>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</si>
  <si>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</si>
  <si>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</si>
  <si>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</si>
  <si>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</si>
  <si>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</si>
  <si>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</si>
  <si>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</si>
  <si>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</si>
  <si>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</si>
  <si>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</si>
  <si>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</si>
  <si>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</si>
  <si>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</si>
  <si>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</si>
  <si>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</si>
  <si>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</si>
  <si>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</si>
  <si>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</si>
  <si>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</si>
  <si>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</si>
  <si>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</si>
  <si>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</si>
  <si>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</si>
  <si>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</si>
  <si>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</si>
  <si>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</si>
  <si>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</si>
  <si>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</si>
  <si>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</si>
  <si>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</si>
  <si>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</si>
  <si>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</si>
  <si>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</si>
  <si>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</si>
  <si>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</si>
  <si>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</si>
  <si>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</si>
  <si>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</si>
  <si>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</si>
  <si>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</si>
  <si>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</si>
  <si>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</si>
  <si>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</si>
  <si>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</si>
  <si>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</si>
  <si>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</si>
  <si>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</si>
  <si>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</si>
  <si>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</si>
  <si>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</si>
  <si>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</si>
  <si>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</si>
  <si>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</si>
  <si>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</si>
  <si>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</si>
  <si>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</si>
  <si>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</si>
  <si>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</si>
  <si>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</si>
  <si>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</si>
  <si>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</si>
  <si>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</si>
  <si>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</si>
  <si>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</si>
  <si>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</si>
  <si>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</si>
  <si>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</si>
  <si>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</si>
  <si>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</si>
  <si>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</si>
  <si>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</si>
  <si>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</si>
  <si>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</si>
  <si>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</si>
  <si>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</si>
  <si>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</si>
  <si>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</si>
  <si>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</si>
  <si>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</si>
  <si>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</si>
  <si>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</si>
  <si>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</si>
  <si>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</si>
  <si>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</si>
  <si>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</si>
  <si>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</si>
  <si>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</si>
  <si>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</si>
  <si>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</si>
  <si>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</si>
  <si>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</si>
  <si>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</si>
  <si>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</si>
  <si>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</si>
  <si>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</si>
  <si>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</si>
  <si>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</si>
  <si>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</si>
  <si>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</si>
  <si>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</si>
  <si>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</si>
  <si>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</si>
  <si>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</si>
  <si>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</si>
  <si>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</si>
  <si>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</si>
  <si>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</si>
  <si>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</si>
  <si>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</si>
  <si>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</si>
  <si>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</si>
  <si>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</si>
  <si>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</si>
  <si>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</si>
  <si>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</si>
  <si>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</si>
  <si>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</si>
  <si>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</si>
  <si>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</si>
  <si>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</si>
  <si>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</si>
  <si>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</si>
  <si>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</si>
  <si>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</si>
  <si>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</si>
  <si>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</si>
  <si>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</si>
  <si>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</si>
  <si>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</si>
  <si>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</si>
  <si>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</si>
  <si>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</si>
  <si>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</si>
  <si>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</si>
  <si>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</si>
  <si>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</si>
  <si>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</si>
  <si>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</si>
  <si>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</si>
  <si>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</si>
  <si>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</si>
  <si>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</si>
  <si>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</si>
  <si>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</si>
  <si>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</si>
  <si>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</si>
  <si>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</si>
  <si>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</si>
  <si>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</si>
  <si>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</si>
  <si>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</si>
  <si>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</si>
  <si>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</si>
  <si>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</si>
  <si>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</si>
  <si>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</si>
  <si>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</si>
  <si>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</si>
  <si>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</si>
  <si>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</si>
  <si>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</si>
  <si>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</si>
  <si>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</si>
  <si>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</si>
  <si>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</si>
  <si>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</si>
  <si>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</si>
  <si>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</si>
  <si>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</si>
  <si>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</si>
  <si>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</si>
  <si>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</si>
  <si>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</si>
  <si>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</si>
  <si>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</si>
  <si>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</si>
  <si>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</si>
  <si>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</si>
  <si>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</si>
  <si>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</si>
  <si>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</si>
  <si>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</si>
  <si>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</si>
  <si>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</si>
  <si>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</si>
  <si>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</si>
  <si>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</si>
  <si>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</si>
  <si>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</si>
  <si>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</si>
  <si>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</si>
  <si>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</si>
  <si>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</si>
  <si>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</si>
  <si>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</si>
  <si>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</si>
  <si>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</si>
  <si>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</si>
  <si>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</si>
  <si>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</si>
  <si>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</si>
  <si>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</si>
  <si>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</si>
  <si>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</si>
  <si>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</si>
  <si>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</si>
  <si>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</si>
  <si>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</si>
  <si>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</si>
  <si>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</si>
  <si>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</si>
  <si>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</si>
  <si>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</si>
  <si>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</si>
  <si>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</si>
  <si>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</si>
  <si>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</si>
  <si>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</si>
  <si>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</si>
  <si>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</si>
  <si>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</si>
  <si>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</si>
  <si>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</si>
  <si>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</si>
  <si>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</si>
  <si>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</si>
  <si>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</si>
  <si>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</si>
  <si>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</si>
  <si>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</si>
  <si>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</si>
  <si>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</si>
  <si>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</si>
  <si>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</si>
  <si>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</si>
  <si>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</si>
  <si>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</si>
  <si>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</si>
  <si>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</si>
  <si>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</si>
  <si>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</si>
  <si>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</si>
  <si>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</si>
  <si>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</si>
  <si>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</si>
  <si>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</si>
  <si>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</si>
  <si>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</si>
  <si>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</si>
  <si>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</si>
  <si>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</si>
  <si>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</si>
  <si>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</si>
  <si>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</si>
  <si>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</si>
  <si>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</si>
  <si>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</si>
  <si>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</si>
  <si>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</si>
  <si>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</si>
  <si>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</si>
  <si>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</si>
  <si>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</si>
  <si>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</si>
  <si>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</si>
  <si>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</si>
  <si>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</si>
  <si>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</si>
  <si>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</si>
  <si>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</si>
  <si>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</si>
  <si>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</si>
  <si>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</si>
  <si>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</si>
  <si>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</si>
  <si>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</si>
  <si>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</si>
  <si>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</si>
  <si>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</si>
  <si>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</si>
  <si>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</si>
  <si>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</si>
  <si>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</si>
  <si>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</si>
  <si>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</si>
  <si>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</si>
  <si>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</si>
  <si>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</si>
  <si>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</si>
  <si>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</si>
  <si>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</si>
  <si>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</si>
  <si>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</si>
  <si>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</si>
  <si>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</si>
  <si>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</si>
  <si>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</si>
  <si>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</si>
  <si>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</si>
  <si>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</si>
  <si>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</si>
  <si>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</si>
  <si>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</si>
  <si>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</si>
  <si>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</si>
  <si>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</si>
  <si>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</si>
  <si>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</si>
  <si>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</si>
  <si>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</si>
  <si>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</si>
  <si>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</si>
  <si>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</si>
  <si>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</si>
  <si>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</si>
  <si>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</si>
  <si>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</si>
  <si>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</si>
  <si>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</si>
  <si>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</si>
  <si>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</si>
  <si>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</si>
  <si>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</si>
  <si>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</si>
  <si>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</si>
  <si>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</si>
  <si>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</si>
  <si>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</si>
  <si>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</si>
  <si>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</si>
  <si>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</si>
  <si>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</si>
  <si>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</si>
  <si>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</si>
  <si>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</si>
  <si>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</si>
  <si>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</si>
  <si>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</si>
  <si>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</si>
  <si>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</si>
  <si>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</si>
  <si>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</si>
  <si>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</si>
  <si>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</si>
  <si>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</si>
  <si>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</si>
  <si>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</si>
  <si>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</si>
  <si>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</si>
  <si>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</si>
  <si>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</si>
  <si>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</si>
  <si>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</si>
  <si>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</si>
  <si>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</si>
  <si>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</si>
  <si>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</si>
  <si>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</si>
  <si>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</si>
  <si>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</si>
  <si>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</si>
  <si>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</si>
  <si>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</si>
  <si>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</si>
  <si>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</si>
  <si>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</si>
  <si>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</si>
  <si>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</si>
  <si>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</si>
  <si>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</si>
  <si>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</si>
  <si>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</si>
  <si>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</si>
  <si>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</si>
  <si>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</si>
  <si>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</si>
  <si>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</si>
  <si>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</si>
  <si>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</si>
  <si>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</si>
  <si>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</si>
  <si>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</si>
  <si>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</si>
  <si>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</si>
  <si>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</si>
  <si>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</si>
  <si>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</si>
  <si>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</si>
  <si>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</si>
  <si>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</si>
  <si>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</si>
  <si>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</si>
  <si>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</si>
  <si>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</si>
  <si>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</si>
  <si>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</si>
  <si>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</si>
  <si>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</si>
  <si>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</si>
  <si>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</si>
  <si>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</si>
  <si>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</si>
  <si>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</si>
  <si>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</si>
  <si>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</si>
  <si>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</si>
  <si>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</si>
  <si>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</si>
  <si>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</si>
  <si>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</si>
  <si>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</si>
  <si>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</si>
  <si>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</si>
  <si>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</si>
  <si>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</si>
  <si>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</si>
  <si>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</si>
  <si>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</si>
  <si>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</si>
  <si>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</si>
  <si>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</si>
  <si>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</si>
  <si>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</si>
  <si>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</si>
  <si>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</si>
  <si>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</si>
  <si>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</si>
  <si>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</si>
  <si>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</si>
  <si>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</si>
  <si>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</si>
  <si>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</si>
  <si>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</si>
  <si>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</si>
  <si>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</si>
  <si>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</si>
  <si>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</si>
  <si>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</si>
  <si>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</si>
  <si>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</si>
  <si>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</si>
  <si>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</si>
  <si>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</si>
  <si>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</si>
  <si>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</si>
  <si>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</si>
  <si>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</si>
  <si>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</si>
  <si>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</si>
  <si>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</si>
  <si>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</si>
  <si>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</si>
  <si>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</si>
  <si>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</si>
  <si>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</si>
  <si>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</si>
  <si>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</si>
  <si>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</si>
  <si>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</si>
  <si>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</si>
  <si>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</si>
  <si>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</si>
  <si>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</si>
  <si>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</si>
  <si>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</si>
  <si>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</si>
  <si>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</si>
  <si>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</si>
  <si>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</si>
  <si>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</si>
  <si>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</si>
  <si>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</si>
  <si>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</si>
  <si>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</si>
  <si>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</si>
  <si>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</si>
  <si>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</si>
  <si>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</si>
  <si>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</si>
  <si>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</si>
  <si>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</si>
  <si>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</si>
  <si>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</si>
  <si>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</si>
  <si>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</si>
  <si>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</si>
  <si>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</si>
  <si>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</si>
  <si>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</si>
  <si>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</si>
  <si>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</si>
  <si>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</si>
  <si>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</si>
  <si>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</si>
  <si>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</si>
  <si>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</si>
  <si>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</si>
  <si>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</si>
  <si>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</si>
  <si>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</si>
  <si>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</si>
  <si>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</si>
  <si>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</si>
  <si>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</si>
  <si>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</si>
  <si>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</si>
  <si>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</si>
  <si>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</si>
  <si>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</si>
  <si>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</si>
  <si>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</si>
  <si>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</si>
  <si>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</si>
  <si>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</si>
  <si>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</si>
  <si>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</si>
  <si>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</si>
  <si>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</si>
  <si>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</si>
  <si>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</si>
  <si>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</si>
  <si>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</si>
  <si>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</si>
  <si>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</si>
  <si>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</si>
  <si>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</si>
  <si>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</si>
  <si>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</si>
  <si>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</si>
  <si>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</si>
  <si>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</si>
  <si>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</si>
  <si>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</si>
  <si>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</si>
  <si>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</si>
  <si>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</si>
  <si>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</si>
  <si>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</si>
  <si>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</si>
  <si>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</si>
  <si>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</si>
  <si>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</si>
  <si>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</si>
  <si>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</si>
  <si>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</si>
  <si>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</si>
  <si>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</si>
  <si>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</si>
  <si>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</si>
  <si>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</si>
  <si>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</si>
  <si>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</si>
  <si>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</si>
  <si>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</si>
  <si>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</si>
  <si>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</si>
  <si>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</si>
  <si>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</si>
  <si>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</si>
  <si>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</si>
  <si>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</si>
  <si>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</si>
  <si>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</si>
  <si>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</si>
  <si>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</si>
  <si>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</si>
  <si>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</si>
  <si>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</si>
  <si>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</si>
  <si>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</si>
  <si>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</si>
  <si>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</si>
  <si>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</si>
  <si>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</si>
  <si>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</si>
  <si>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</si>
  <si>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</si>
  <si>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</si>
  <si>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</si>
  <si>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</si>
  <si>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</si>
  <si>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</si>
  <si>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</si>
  <si>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</si>
  <si>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</si>
  <si>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</si>
  <si>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</si>
  <si>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</si>
  <si>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</si>
  <si>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</si>
  <si>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</si>
  <si>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</si>
  <si>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</si>
  <si>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</si>
  <si>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</si>
  <si>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</si>
  <si>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</si>
  <si>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</si>
  <si>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</si>
  <si>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</si>
  <si>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</si>
  <si>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</si>
  <si>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</si>
  <si>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</si>
  <si>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</si>
  <si>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</si>
  <si>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</si>
  <si>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</si>
  <si>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</si>
  <si>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</si>
  <si>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</si>
  <si>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</si>
  <si>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</si>
  <si>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</si>
  <si>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</si>
  <si>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</si>
  <si>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</si>
  <si>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</si>
  <si>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</si>
  <si>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</si>
  <si>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</si>
  <si>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</si>
  <si>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</si>
  <si>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</si>
  <si>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</si>
  <si>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</si>
  <si>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</si>
  <si>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</si>
  <si>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</si>
  <si>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</si>
  <si>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</si>
  <si>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</si>
  <si>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</si>
  <si>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</si>
  <si>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</si>
  <si>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</si>
  <si>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</si>
  <si>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</si>
  <si>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</si>
  <si>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</si>
  <si>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</si>
  <si>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</si>
  <si>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</si>
  <si>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</si>
  <si>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</si>
  <si>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</si>
  <si>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</si>
  <si>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</si>
  <si>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</si>
  <si>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</si>
  <si>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</si>
  <si>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</si>
  <si>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</si>
  <si>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</si>
  <si>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</si>
  <si>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</si>
  <si>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</si>
  <si>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</si>
  <si>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</si>
  <si>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</si>
  <si>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</si>
  <si>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</si>
  <si>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</si>
  <si>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</si>
  <si>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</si>
  <si>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</si>
  <si>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</si>
  <si>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</si>
  <si>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</si>
  <si>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</si>
  <si>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</si>
  <si>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</si>
  <si>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</si>
  <si>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</si>
  <si>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</si>
  <si>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</si>
  <si>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</si>
  <si>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</si>
  <si>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</si>
  <si>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</si>
  <si>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</si>
  <si>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</si>
  <si>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</si>
  <si>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</si>
  <si>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</si>
  <si>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</si>
  <si>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</si>
  <si>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</si>
  <si>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</si>
  <si>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</si>
  <si>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</si>
  <si>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</si>
  <si>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</si>
  <si>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</si>
  <si>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</si>
  <si>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</si>
  <si>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</si>
  <si>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</si>
  <si>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</si>
  <si>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</si>
  <si>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</si>
  <si>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</si>
  <si>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</si>
  <si>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</si>
  <si>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</si>
  <si>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</si>
  <si>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</si>
  <si>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</si>
  <si>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</si>
  <si>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</si>
  <si>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</si>
  <si>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</si>
  <si>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</si>
  <si>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</si>
  <si>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</si>
  <si>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</si>
  <si>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</si>
  <si>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</si>
  <si>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</si>
  <si>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</si>
  <si>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</si>
  <si>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</si>
  <si>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</si>
  <si>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</si>
  <si>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</si>
  <si>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</si>
  <si>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</si>
  <si>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</si>
  <si>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</si>
  <si>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</si>
  <si>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</si>
  <si>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</si>
  <si>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</si>
  <si>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</si>
  <si>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</si>
  <si>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</si>
  <si>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</si>
  <si>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</si>
  <si>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</si>
  <si>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</si>
  <si>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</si>
  <si>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</si>
  <si>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</si>
  <si>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</si>
  <si>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</si>
  <si>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</si>
  <si>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</si>
  <si>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</si>
  <si>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</si>
  <si>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</si>
  <si>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</si>
  <si>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</si>
  <si>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</si>
  <si>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</si>
  <si>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</si>
  <si>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</si>
  <si>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</si>
  <si>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</si>
  <si>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</si>
  <si>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</si>
  <si>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</si>
  <si>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</si>
  <si>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</si>
  <si>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</si>
  <si>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</si>
  <si>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</si>
  <si>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</si>
  <si>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</si>
  <si>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</si>
  <si>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</si>
  <si>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</si>
  <si>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</si>
  <si>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</si>
  <si>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</si>
  <si>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</si>
  <si>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</si>
  <si>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</si>
  <si>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</si>
  <si>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</si>
  <si>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</si>
  <si>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</si>
  <si>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</si>
  <si>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</si>
  <si>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</si>
  <si>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</si>
  <si>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</si>
  <si>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</si>
  <si>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</si>
  <si>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</si>
  <si>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</si>
  <si>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</si>
  <si>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</si>
  <si>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</si>
  <si>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</si>
  <si>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</si>
  <si>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</si>
  <si>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</si>
  <si>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</si>
  <si>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</si>
  <si>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</si>
  <si>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</si>
  <si>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</si>
  <si>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</si>
  <si>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</si>
  <si>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</si>
  <si>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</si>
  <si>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</si>
  <si>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</si>
  <si>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</si>
  <si>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</si>
  <si>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</si>
  <si>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</si>
  <si>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</si>
  <si>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</si>
  <si>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</si>
  <si>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</si>
  <si>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</si>
  <si>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</si>
  <si>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</si>
  <si>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</si>
  <si>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</si>
  <si>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</si>
  <si>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</si>
  <si>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</si>
  <si>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</si>
  <si>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</si>
  <si>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</si>
  <si>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</si>
  <si>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</si>
  <si>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</si>
  <si>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</si>
  <si>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</si>
  <si>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</si>
  <si>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</si>
  <si>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</si>
  <si>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</si>
  <si>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</si>
  <si>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</si>
  <si>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</si>
  <si>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</si>
  <si>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</si>
  <si>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</si>
  <si>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</si>
  <si>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</si>
  <si>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</si>
  <si>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</si>
  <si>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</si>
  <si>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</si>
  <si>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</si>
  <si>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</si>
  <si>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</si>
  <si>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</si>
  <si>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</si>
  <si>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</si>
  <si>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</si>
  <si>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</si>
  <si>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</si>
  <si>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</si>
  <si>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</si>
  <si>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</si>
  <si>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</si>
  <si>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</si>
  <si>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</si>
  <si>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</si>
  <si>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</si>
  <si>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</si>
  <si>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</si>
  <si>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</si>
  <si>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</si>
  <si>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</si>
  <si>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</si>
  <si>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</si>
  <si>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</si>
  <si>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</si>
  <si>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</si>
  <si>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</si>
  <si>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</si>
  <si>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</si>
  <si>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</si>
  <si>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</si>
  <si>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</si>
  <si>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</si>
  <si>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</si>
  <si>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</si>
  <si>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</si>
  <si>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</si>
  <si>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</si>
  <si>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</si>
  <si>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</si>
  <si>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</si>
  <si>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</si>
  <si>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</si>
  <si>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</si>
  <si>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</si>
  <si>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</si>
  <si>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</si>
  <si>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</si>
  <si>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</si>
  <si>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</si>
  <si>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</si>
  <si>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</si>
  <si>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</si>
  <si>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</si>
  <si>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</si>
  <si>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</si>
  <si>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</si>
  <si>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</si>
  <si>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</si>
  <si>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</si>
  <si>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</si>
  <si>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</si>
  <si>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</si>
  <si>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</si>
  <si>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</si>
  <si>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</si>
  <si>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</si>
  <si>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</si>
  <si>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</si>
  <si>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</si>
  <si>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</si>
  <si>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</si>
  <si>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</si>
  <si>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</si>
  <si>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</si>
  <si>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</si>
  <si>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</si>
  <si>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</si>
  <si>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</si>
  <si>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</si>
  <si>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</si>
  <si>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</si>
  <si>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</si>
  <si>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</si>
  <si>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</si>
  <si>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</si>
  <si>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</si>
  <si>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</si>
  <si>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</si>
  <si>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</si>
  <si>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</si>
  <si>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</si>
  <si>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</si>
  <si>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</si>
  <si>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</si>
  <si>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</si>
  <si>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</si>
  <si>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</si>
  <si>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</si>
  <si>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</si>
  <si>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</si>
  <si>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</si>
  <si>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</si>
  <si>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</si>
  <si>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</si>
  <si>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</si>
  <si>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</si>
  <si>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</si>
  <si>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</si>
  <si>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</si>
  <si>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</si>
  <si>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</si>
  <si>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</si>
  <si>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</si>
  <si>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</si>
  <si>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</si>
  <si>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</si>
  <si>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</si>
  <si>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</si>
  <si>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</si>
  <si>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</si>
  <si>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</si>
  <si>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</si>
  <si>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</si>
  <si>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</si>
  <si>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</si>
  <si>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</si>
  <si>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</si>
  <si>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</si>
  <si>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</si>
  <si>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</si>
  <si>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</si>
  <si>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</si>
  <si>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</si>
  <si>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</si>
  <si>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</si>
  <si>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</si>
  <si>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</si>
  <si>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</si>
  <si>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</si>
  <si>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</si>
  <si>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</si>
  <si>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</si>
  <si>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</si>
  <si>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</si>
  <si>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</si>
  <si>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</si>
  <si>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</si>
  <si>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</si>
  <si>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</si>
  <si>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</si>
  <si>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</si>
  <si>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</si>
  <si>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</si>
  <si>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</si>
  <si>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</si>
  <si>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</si>
  <si>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</si>
  <si>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</si>
  <si>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</si>
  <si>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</si>
  <si>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</si>
  <si>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</si>
  <si>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</si>
  <si>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</si>
  <si>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</si>
  <si>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</si>
  <si>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</si>
  <si>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</si>
  <si>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</si>
  <si>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</si>
  <si>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</si>
  <si>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</si>
  <si>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</si>
  <si>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</si>
  <si>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</si>
  <si>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</si>
  <si>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</si>
  <si>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</si>
  <si>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</si>
  <si>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</si>
  <si>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</si>
  <si>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</si>
  <si>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</si>
  <si>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</si>
  <si>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</si>
  <si>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</si>
  <si>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</si>
  <si>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</si>
  <si>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</si>
  <si>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</si>
  <si>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</si>
  <si>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</si>
  <si>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</si>
  <si>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</si>
  <si>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</si>
  <si>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</si>
  <si>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</si>
  <si>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</si>
  <si>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</si>
  <si>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</si>
  <si>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</si>
  <si>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</si>
  <si>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</si>
  <si>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</si>
  <si>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</si>
  <si>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</si>
  <si>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</si>
  <si>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</si>
  <si>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</si>
  <si>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</si>
  <si>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</si>
  <si>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</si>
  <si>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</si>
  <si>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</si>
  <si>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</si>
  <si>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</si>
  <si>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</si>
  <si>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</si>
  <si>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</si>
  <si>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</si>
  <si>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</si>
  <si>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</si>
  <si>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</si>
  <si>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</si>
  <si>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</si>
  <si>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</si>
  <si>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</si>
  <si>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</si>
  <si>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</si>
  <si>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</si>
  <si>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</si>
  <si>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</si>
  <si>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</si>
  <si>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</si>
  <si>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</si>
  <si>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</si>
  <si>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</si>
  <si>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</si>
  <si>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</si>
  <si>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</si>
  <si>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</si>
  <si>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</si>
  <si>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</si>
  <si>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</si>
  <si>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</si>
  <si>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</si>
  <si>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</si>
  <si>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</si>
  <si>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</si>
  <si>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</si>
  <si>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</si>
  <si>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</si>
  <si>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</si>
  <si>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</si>
  <si>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</si>
  <si>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</si>
  <si>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</si>
  <si>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</si>
  <si>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</si>
  <si>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</si>
  <si>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</si>
  <si>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</si>
  <si>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</si>
  <si>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</si>
  <si>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</si>
  <si>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</si>
  <si>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</si>
  <si>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</si>
  <si>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</si>
  <si>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</si>
  <si>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</si>
  <si>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</si>
  <si>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</si>
  <si>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</si>
  <si>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</si>
  <si>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</si>
  <si>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</si>
  <si>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</si>
  <si>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</si>
  <si>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</si>
  <si>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</si>
  <si>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</si>
  <si>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</si>
  <si>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</si>
  <si>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</si>
  <si>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</si>
  <si>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</si>
  <si>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</si>
  <si>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</si>
  <si>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</si>
  <si>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</si>
  <si>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</si>
  <si>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</si>
  <si>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</si>
  <si>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</si>
  <si>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</si>
  <si>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</si>
  <si>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</si>
  <si>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</si>
  <si>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</si>
  <si>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</si>
  <si>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</si>
  <si>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</si>
  <si>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</si>
  <si>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</si>
  <si>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</si>
  <si>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</si>
  <si>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</si>
  <si>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</si>
  <si>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</si>
  <si>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</si>
  <si>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</si>
  <si>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</si>
  <si>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</si>
  <si>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</si>
  <si>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</si>
  <si>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</si>
  <si>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</si>
  <si>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</si>
  <si>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</si>
  <si>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</si>
  <si>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</si>
  <si>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</si>
  <si>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</si>
  <si>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</si>
  <si>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</si>
  <si>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</si>
  <si>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</si>
  <si>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</si>
  <si>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</si>
  <si>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</si>
  <si>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</si>
  <si>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</si>
  <si>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</si>
  <si>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</si>
  <si>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</si>
  <si>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</si>
  <si>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</si>
  <si>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</si>
  <si>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</si>
  <si>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</si>
  <si>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</si>
  <si>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</si>
  <si>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</si>
  <si>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</si>
  <si>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</si>
  <si>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</si>
  <si>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</si>
  <si>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</si>
  <si>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</si>
  <si>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</si>
  <si>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</si>
  <si>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</si>
  <si>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</si>
  <si>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</si>
  <si>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</si>
  <si>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</si>
  <si>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</si>
  <si>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</si>
  <si>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</si>
  <si>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</si>
  <si>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</si>
  <si>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</si>
  <si>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</si>
  <si>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</si>
  <si>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</si>
  <si>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</si>
  <si>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</si>
  <si>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</si>
  <si>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</si>
  <si>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</si>
  <si>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</si>
  <si>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</si>
  <si>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</si>
  <si>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</si>
  <si>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</si>
  <si>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</si>
  <si>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</si>
  <si>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</si>
  <si>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</si>
  <si>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</si>
  <si>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</si>
  <si>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</si>
  <si>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</si>
  <si>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</si>
  <si>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</si>
  <si>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</si>
  <si>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</si>
  <si>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</si>
  <si>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</si>
  <si>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</si>
  <si>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</si>
  <si>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</si>
  <si>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</si>
  <si>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</si>
  <si>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</si>
  <si>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</si>
  <si>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</si>
  <si>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</si>
  <si>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</si>
  <si>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</si>
  <si>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</si>
  <si>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</si>
  <si>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</si>
  <si>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</si>
  <si>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</si>
  <si>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</si>
  <si>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</si>
  <si>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</si>
  <si>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</si>
  <si>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</si>
  <si>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</si>
  <si>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</si>
  <si>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</si>
  <si>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</si>
  <si>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</si>
  <si>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</si>
  <si>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</si>
  <si>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</si>
  <si>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</si>
  <si>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</si>
  <si>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</si>
  <si>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</si>
  <si>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</si>
  <si>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</si>
  <si>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</si>
  <si>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</si>
  <si>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</si>
  <si>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</si>
  <si>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</si>
  <si>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</si>
  <si>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</si>
  <si>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</si>
  <si>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</si>
  <si>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</si>
  <si>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</si>
  <si>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</si>
  <si>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</si>
  <si>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</si>
  <si>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</si>
  <si>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</si>
  <si>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</si>
  <si>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</si>
  <si>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</si>
  <si>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</si>
  <si>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</si>
  <si>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</si>
  <si>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</si>
  <si>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</si>
  <si>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</si>
  <si>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</si>
  <si>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</si>
  <si>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</si>
  <si>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</si>
  <si>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</si>
  <si>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</si>
  <si>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</si>
  <si>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</si>
  <si>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</si>
  <si>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</si>
  <si>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</si>
  <si>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</si>
  <si>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</si>
  <si>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</si>
  <si>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</si>
  <si>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</si>
  <si>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</si>
  <si>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</si>
  <si>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</si>
  <si>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</si>
  <si>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</si>
  <si>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</si>
  <si>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</si>
  <si>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</si>
  <si>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</si>
  <si>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</si>
  <si>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</si>
  <si>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</si>
  <si>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</si>
  <si>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</si>
  <si>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</si>
  <si>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</si>
  <si>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</si>
  <si>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</si>
  <si>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</si>
  <si>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</si>
  <si>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</si>
  <si>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</si>
  <si>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</si>
  <si>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</si>
  <si>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</si>
  <si>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</si>
  <si>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</si>
  <si>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</si>
  <si>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</si>
  <si>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</si>
  <si>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</si>
  <si>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</si>
  <si>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</si>
  <si>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</si>
  <si>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</si>
  <si>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</si>
  <si>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</si>
  <si>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</si>
  <si>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</si>
  <si>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</si>
  <si>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</si>
  <si>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</si>
  <si>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</si>
  <si>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</si>
  <si>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</si>
  <si>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</si>
  <si>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</si>
  <si>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</si>
  <si>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</si>
  <si>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</si>
  <si>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</si>
  <si>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</si>
  <si>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</si>
  <si>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</si>
  <si>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</si>
  <si>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</si>
  <si>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</si>
  <si>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</si>
  <si>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</si>
  <si>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</si>
  <si>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</si>
  <si>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</si>
  <si>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</si>
  <si>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</si>
  <si>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</si>
  <si>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</si>
  <si>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</si>
  <si>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</si>
  <si>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</si>
  <si>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</si>
  <si>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</si>
  <si>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</si>
  <si>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</si>
  <si>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</si>
  <si>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</si>
  <si>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</si>
  <si>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</si>
  <si>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</si>
  <si>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</si>
  <si>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</si>
  <si>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</si>
  <si>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</si>
  <si>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</si>
  <si>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</si>
  <si>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</si>
  <si>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</si>
  <si>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</si>
  <si>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</si>
  <si>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</si>
  <si>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</si>
  <si>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</si>
  <si>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</si>
  <si>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</si>
  <si>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</si>
  <si>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</si>
  <si>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</si>
  <si>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</si>
  <si>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</si>
  <si>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</si>
  <si>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</si>
  <si>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</si>
  <si>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</si>
  <si>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</si>
  <si>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</si>
  <si>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</si>
  <si>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</si>
  <si>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</si>
  <si>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</si>
  <si>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</si>
  <si>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</si>
  <si>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</si>
  <si>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</si>
  <si>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</si>
  <si>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</si>
  <si>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</si>
  <si>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</si>
  <si>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</si>
  <si>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</si>
  <si>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</si>
  <si>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</si>
  <si>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</si>
  <si>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</si>
  <si>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</si>
  <si>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</si>
  <si>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</si>
  <si>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</si>
  <si>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</si>
  <si>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</si>
  <si>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</si>
  <si>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</si>
  <si>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</si>
  <si>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</si>
  <si>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</si>
  <si>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</si>
  <si>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</si>
  <si>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</si>
  <si>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</si>
  <si>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</si>
  <si>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</si>
  <si>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</si>
  <si>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</si>
  <si>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</si>
  <si>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</si>
  <si>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</si>
  <si>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</si>
  <si>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</si>
  <si>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</si>
  <si>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</si>
  <si>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</si>
  <si>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</si>
  <si>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</si>
  <si>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</si>
  <si>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</si>
  <si>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</si>
  <si>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</si>
  <si>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</si>
  <si>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</si>
  <si>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</si>
  <si>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</si>
  <si>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</si>
  <si>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</si>
  <si>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</si>
  <si>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</si>
  <si>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</si>
  <si>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</si>
  <si>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</si>
  <si>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</si>
  <si>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</si>
  <si>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</si>
  <si>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</si>
  <si>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</si>
  <si>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</si>
  <si>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</si>
  <si>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</si>
  <si>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</si>
  <si>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</si>
  <si>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</si>
  <si>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</si>
  <si>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</si>
  <si>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</si>
  <si>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</si>
  <si>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</si>
  <si>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</si>
  <si>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</si>
  <si>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</si>
  <si>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</si>
  <si>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</si>
  <si>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</si>
  <si>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</si>
  <si>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</si>
  <si>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</si>
  <si>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</si>
  <si>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</si>
  <si>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</si>
  <si>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</si>
  <si>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</si>
  <si>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</si>
  <si>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</si>
  <si>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</si>
  <si>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</si>
  <si>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</si>
  <si>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</si>
  <si>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</si>
  <si>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</si>
  <si>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</si>
  <si>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</si>
  <si>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</si>
  <si>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</si>
  <si>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</si>
  <si>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</si>
  <si>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</si>
  <si>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</si>
  <si>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</si>
  <si>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</si>
  <si>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</si>
  <si>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</si>
  <si>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</si>
  <si>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</si>
  <si>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</si>
  <si>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</si>
  <si>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</si>
  <si>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</si>
  <si>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</si>
  <si>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</si>
  <si>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</si>
  <si>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</si>
  <si>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</si>
  <si>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</si>
  <si>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</si>
  <si>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</si>
  <si>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</si>
  <si>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</si>
  <si>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</si>
  <si>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</si>
  <si>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</si>
  <si>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</si>
  <si>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</si>
  <si>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</si>
  <si>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</si>
  <si>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</si>
  <si>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</si>
  <si>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</si>
  <si>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</si>
  <si>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</si>
  <si>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</si>
  <si>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</si>
  <si>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</si>
  <si>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</si>
  <si>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</si>
  <si>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</si>
  <si>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</si>
  <si>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</si>
  <si>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</si>
  <si>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</si>
  <si>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</si>
  <si>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</si>
  <si>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</si>
  <si>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</si>
  <si>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</si>
  <si>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</si>
  <si>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</si>
  <si>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</si>
  <si>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</si>
  <si>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</si>
  <si>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</si>
  <si>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</si>
  <si>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</si>
  <si>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</si>
  <si>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</si>
  <si>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</si>
  <si>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</si>
  <si>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</si>
  <si>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</si>
  <si>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</si>
  <si>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</si>
  <si>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</si>
  <si>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</si>
  <si>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</si>
  <si>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</si>
  <si>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</si>
  <si>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</si>
  <si>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</si>
  <si>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</si>
  <si>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</si>
  <si>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</si>
  <si>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</si>
  <si>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</si>
  <si>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</si>
  <si>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</si>
  <si>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</si>
  <si>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</si>
  <si>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</si>
  <si>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</si>
  <si>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</si>
  <si>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</si>
  <si>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</si>
  <si>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</si>
  <si>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</si>
  <si>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</si>
  <si>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</si>
  <si>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</si>
  <si>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</si>
  <si>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</si>
  <si>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</si>
  <si>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</si>
  <si>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</si>
  <si>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</si>
  <si>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</si>
  <si>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</si>
  <si>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</si>
  <si>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</si>
  <si>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</si>
  <si>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</si>
  <si>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</si>
  <si>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</si>
  <si>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</si>
  <si>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</si>
  <si>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</si>
  <si>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</si>
  <si>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</si>
  <si>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</si>
  <si>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</si>
  <si>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</si>
  <si>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</si>
  <si>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</si>
  <si>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</si>
  <si>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</si>
  <si>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</si>
  <si>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</si>
  <si>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</si>
  <si>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</si>
  <si>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</si>
  <si>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</si>
  <si>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</si>
  <si>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</si>
  <si>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</si>
  <si>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</si>
  <si>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</si>
  <si>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</si>
  <si>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</si>
  <si>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</si>
  <si>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</si>
  <si>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</si>
  <si>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</si>
  <si>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</si>
  <si>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</si>
  <si>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</si>
  <si>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</si>
  <si>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</si>
  <si>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</si>
  <si>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</si>
  <si>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</si>
  <si>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</si>
  <si>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</si>
  <si>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</si>
  <si>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</si>
  <si>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</si>
  <si>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</si>
  <si>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</si>
  <si>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</si>
  <si>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</si>
  <si>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</si>
  <si>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</si>
  <si>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</si>
  <si>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</si>
  <si>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</si>
  <si>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</si>
  <si>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</si>
  <si>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</si>
  <si>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</si>
  <si>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</si>
  <si>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</si>
  <si>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</si>
  <si>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</si>
  <si>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</si>
  <si>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</si>
  <si>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</si>
  <si>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</si>
  <si>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</si>
  <si>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</si>
  <si>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</si>
  <si>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</si>
  <si>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</si>
  <si>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</si>
  <si>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</si>
  <si>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</si>
  <si>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</si>
  <si>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</si>
  <si>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</si>
  <si>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</si>
  <si>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</si>
  <si>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</si>
  <si>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</si>
  <si>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</si>
  <si>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</si>
  <si>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</si>
  <si>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</si>
  <si>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</si>
  <si>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</si>
  <si>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</si>
  <si>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</si>
  <si>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</si>
  <si>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</si>
  <si>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</si>
  <si>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</si>
  <si>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</si>
  <si>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</si>
  <si>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</si>
  <si>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</si>
  <si>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</si>
  <si>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</si>
  <si>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</si>
  <si>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</si>
  <si>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</si>
  <si>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</si>
  <si>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</si>
  <si>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</si>
  <si>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</si>
  <si>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</si>
  <si>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</si>
  <si>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</si>
  <si>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</si>
  <si>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</si>
  <si>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</si>
  <si>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</si>
  <si>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</si>
  <si>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</si>
  <si>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</si>
  <si>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</si>
  <si>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</si>
  <si>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</si>
  <si>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</si>
  <si>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</si>
  <si>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</si>
  <si>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</si>
  <si>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</si>
  <si>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</si>
  <si>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</si>
  <si>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</si>
  <si>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</si>
  <si>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</si>
  <si>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</si>
  <si>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</si>
  <si>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</si>
  <si>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</si>
  <si>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</si>
  <si>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</si>
  <si>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</si>
  <si>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</si>
  <si>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</si>
  <si>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</si>
  <si>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</si>
  <si>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</si>
  <si>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</si>
  <si>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</si>
  <si>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</si>
  <si>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</si>
  <si>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</si>
  <si>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</si>
  <si>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</si>
  <si>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</si>
  <si>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</si>
  <si>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</si>
  <si>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</si>
  <si>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</si>
  <si>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</si>
  <si>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</si>
  <si>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</si>
  <si>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</si>
  <si>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</si>
  <si>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</si>
  <si>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</si>
  <si>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</si>
  <si>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</si>
  <si>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</si>
  <si>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</si>
  <si>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</si>
  <si>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</si>
  <si>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</si>
  <si>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</si>
  <si>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</si>
  <si>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</si>
  <si>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</si>
  <si>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</si>
  <si>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</si>
  <si>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</si>
  <si>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</si>
  <si>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</si>
  <si>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</si>
  <si>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</si>
  <si>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</si>
  <si>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</si>
  <si>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</si>
  <si>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</si>
  <si>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</si>
  <si>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</si>
  <si>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</si>
  <si>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</si>
  <si>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</si>
  <si>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</si>
  <si>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</si>
  <si>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</si>
  <si>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</si>
  <si>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</si>
  <si>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</si>
  <si>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</si>
  <si>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</si>
  <si>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</si>
  <si>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</si>
  <si>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</si>
  <si>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</si>
  <si>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</si>
  <si>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</si>
  <si>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</si>
  <si>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</si>
  <si>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</si>
  <si>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</si>
  <si>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</si>
  <si>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</si>
  <si>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</si>
  <si>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</si>
  <si>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</si>
  <si>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</si>
  <si>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</si>
  <si>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</si>
  <si>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</si>
  <si>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</si>
  <si>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</si>
  <si>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</si>
  <si>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</si>
  <si>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</si>
  <si>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</si>
  <si>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</si>
  <si>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</si>
  <si>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</si>
  <si>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</si>
  <si>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</si>
  <si>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</si>
  <si>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</si>
  <si>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</si>
  <si>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</si>
  <si>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</si>
  <si>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</si>
  <si>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</si>
  <si>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</si>
  <si>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</si>
  <si>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</si>
  <si>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</si>
  <si>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</si>
  <si>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</si>
  <si>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</si>
  <si>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</si>
  <si>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</si>
  <si>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</si>
  <si>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</si>
  <si>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</si>
  <si>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</si>
  <si>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</si>
  <si>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</si>
  <si>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</si>
  <si>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</si>
  <si>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</si>
  <si>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</si>
  <si>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</si>
  <si>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</si>
  <si>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</si>
  <si>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</si>
  <si>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</si>
  <si>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</si>
  <si>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</si>
  <si>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</si>
  <si>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</si>
  <si>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</si>
  <si>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</si>
  <si>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</si>
  <si>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</si>
  <si>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</si>
  <si>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</si>
  <si>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</si>
  <si>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</si>
  <si>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</si>
  <si>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</si>
  <si>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</si>
  <si>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</si>
  <si>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</si>
  <si>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</si>
  <si>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</si>
  <si>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</si>
  <si>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</si>
  <si>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</si>
  <si>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</si>
  <si>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</si>
  <si>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</si>
  <si>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</si>
  <si>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</si>
  <si>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</si>
  <si>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</si>
  <si>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</si>
  <si>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</si>
  <si>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</si>
  <si>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</si>
  <si>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</si>
  <si>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</si>
  <si>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</si>
  <si>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</si>
  <si>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</si>
  <si>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</si>
  <si>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</si>
  <si>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</si>
  <si>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</si>
  <si>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</si>
  <si>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</si>
  <si>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</si>
  <si>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</si>
  <si>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</si>
  <si>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</si>
  <si>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</si>
  <si>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</si>
  <si>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</si>
  <si>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</si>
  <si>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</si>
  <si>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</si>
  <si>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</si>
  <si>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</si>
  <si>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</si>
  <si>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</si>
  <si>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</si>
  <si>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</si>
  <si>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</si>
  <si>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</si>
  <si>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</si>
  <si>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</si>
  <si>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</si>
  <si>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</si>
  <si>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</si>
  <si>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</si>
  <si>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</si>
  <si>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</si>
  <si>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</si>
  <si>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</si>
  <si>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</si>
  <si>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</si>
  <si>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</si>
  <si>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</si>
  <si>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</si>
  <si>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</si>
  <si>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</si>
  <si>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</si>
  <si>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</si>
  <si>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</si>
  <si>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</si>
  <si>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</si>
  <si>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</si>
  <si>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</si>
  <si>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</si>
  <si>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</si>
  <si>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</si>
  <si>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</si>
  <si>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</si>
  <si>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</si>
  <si>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</si>
  <si>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</si>
  <si>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</si>
  <si>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</si>
  <si>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</si>
  <si>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</si>
  <si>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</si>
  <si>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</si>
  <si>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</si>
  <si>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</si>
  <si>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</si>
  <si>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</si>
  <si>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</si>
  <si>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</si>
  <si>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</si>
  <si>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</si>
  <si>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</si>
  <si>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</si>
  <si>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</si>
  <si>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</si>
  <si>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</si>
  <si>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</si>
  <si>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</si>
  <si>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</si>
  <si>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</si>
  <si>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</si>
  <si>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</si>
  <si>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</si>
  <si>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</si>
  <si>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</si>
  <si>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</si>
  <si>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</si>
  <si>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</si>
  <si>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</si>
  <si>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</si>
  <si>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</si>
  <si>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</si>
  <si>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</si>
  <si>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</si>
  <si>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</si>
  <si>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</si>
  <si>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</si>
  <si>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</si>
  <si>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</si>
  <si>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</si>
  <si>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</si>
  <si>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</si>
  <si>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</si>
  <si>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</si>
  <si>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</si>
  <si>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</si>
  <si>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</si>
  <si>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</si>
  <si>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</si>
  <si>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</si>
  <si>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</si>
  <si>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</si>
  <si>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</si>
  <si>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</si>
  <si>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</si>
  <si>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</si>
  <si>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</si>
  <si>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</si>
  <si>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</si>
  <si>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</si>
  <si>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</si>
  <si>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</si>
  <si>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</si>
  <si>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</si>
  <si>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</si>
  <si>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</si>
  <si>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</si>
  <si>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</si>
  <si>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</si>
  <si>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</si>
  <si>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</si>
  <si>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</si>
  <si>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</si>
  <si>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</si>
  <si>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</si>
  <si>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</si>
  <si>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</si>
  <si>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</si>
  <si>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</si>
  <si>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</si>
  <si>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</si>
  <si>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</si>
  <si>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</si>
  <si>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</si>
  <si>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</si>
  <si>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</si>
  <si>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</si>
  <si>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</si>
  <si>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</si>
  <si>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</si>
  <si>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</si>
  <si>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</si>
  <si>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</si>
  <si>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</si>
  <si>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</si>
  <si>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</si>
  <si>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</si>
  <si>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</si>
  <si>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</si>
  <si>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</si>
  <si>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</si>
  <si>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</si>
  <si>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</si>
  <si>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</si>
  <si>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</si>
  <si>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</si>
  <si>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</si>
  <si>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</si>
  <si>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</si>
  <si>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</si>
  <si>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</si>
  <si>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</si>
  <si>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</si>
  <si>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</si>
  <si>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</si>
  <si>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</si>
  <si>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</si>
  <si>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</si>
  <si>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</si>
  <si>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</si>
  <si>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</si>
  <si>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</si>
  <si>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</si>
  <si>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</si>
  <si>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</si>
  <si>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</si>
  <si>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</si>
  <si>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</si>
  <si>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</si>
  <si>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</si>
  <si>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</si>
  <si>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</si>
  <si>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</si>
  <si>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</si>
  <si>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</si>
  <si>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</si>
  <si>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</si>
  <si>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</si>
  <si>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</si>
  <si>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</si>
  <si>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</si>
  <si>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</si>
  <si>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</si>
  <si>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</si>
  <si>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</si>
  <si>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</si>
  <si>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</si>
  <si>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</si>
  <si>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</si>
  <si>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</si>
  <si>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</si>
  <si>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</si>
  <si>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</si>
  <si>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</si>
  <si>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</si>
  <si>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</si>
  <si>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</si>
  <si>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</si>
  <si>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</si>
  <si>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</si>
  <si>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</si>
  <si>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</si>
  <si>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</si>
  <si>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</si>
  <si>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</si>
  <si>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</si>
  <si>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</si>
  <si>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</si>
  <si>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</si>
  <si>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</si>
  <si>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</si>
  <si>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</si>
  <si>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</si>
  <si>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</si>
  <si>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</si>
  <si>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</si>
  <si>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</si>
  <si>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</si>
  <si>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</si>
  <si>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</si>
  <si>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</si>
  <si>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</si>
  <si>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</si>
  <si>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</si>
  <si>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</si>
  <si>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</si>
  <si>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</si>
  <si>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</si>
  <si>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</si>
  <si>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</si>
  <si>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</si>
  <si>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</si>
  <si>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</si>
  <si>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</si>
  <si>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</si>
  <si>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</si>
  <si>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</si>
  <si>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</si>
  <si>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</si>
  <si>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</si>
  <si>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</si>
  <si>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</si>
  <si>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</si>
  <si>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</si>
  <si>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</si>
  <si>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</si>
  <si>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</si>
  <si>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</si>
  <si>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</si>
  <si>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</si>
  <si>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</si>
  <si>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</si>
  <si>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</si>
  <si>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</si>
  <si>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</si>
  <si>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</si>
  <si>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</si>
  <si>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</si>
  <si>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</si>
  <si>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</si>
  <si>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</si>
  <si>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</si>
  <si>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</si>
  <si>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</si>
  <si>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</si>
  <si>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</si>
  <si>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</si>
  <si>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</si>
  <si>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</si>
  <si>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</si>
  <si>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</si>
  <si>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</si>
  <si>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</si>
  <si>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</si>
  <si>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</si>
  <si>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</si>
  <si>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</si>
  <si>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</si>
  <si>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</si>
  <si>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</si>
  <si>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</si>
  <si>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</si>
  <si>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</si>
  <si>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</si>
  <si>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</si>
  <si>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</si>
  <si>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</si>
  <si>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</si>
  <si>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</si>
  <si>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</si>
  <si>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</si>
  <si>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</si>
  <si>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</si>
  <si>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</si>
  <si>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</si>
  <si>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</si>
  <si>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</si>
  <si>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</si>
  <si>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</si>
  <si>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</si>
  <si>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</si>
  <si>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</si>
  <si>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</si>
  <si>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</si>
  <si>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</si>
  <si>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</si>
  <si>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</si>
  <si>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</si>
  <si>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</si>
  <si>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</si>
  <si>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</si>
  <si>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</si>
  <si>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</si>
  <si>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</si>
  <si>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</si>
  <si>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</si>
  <si>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</si>
  <si>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</si>
  <si>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</si>
  <si>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</si>
  <si>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</si>
  <si>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</si>
  <si>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</si>
  <si>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</si>
  <si>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</si>
  <si>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</si>
  <si>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</si>
  <si>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</si>
  <si>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</si>
  <si>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</si>
  <si>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</si>
  <si>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</si>
  <si>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</si>
  <si>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</si>
  <si>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</si>
  <si>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</si>
  <si>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</si>
  <si>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</si>
  <si>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</si>
  <si>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</si>
  <si>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</si>
  <si>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</si>
  <si>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</si>
  <si>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</si>
  <si>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</si>
  <si>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</si>
  <si>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</si>
  <si>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</si>
  <si>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</si>
  <si>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</si>
  <si>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</si>
  <si>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</si>
  <si>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</si>
  <si>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</si>
  <si>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</si>
  <si>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</si>
  <si>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</si>
  <si>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</si>
  <si>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</si>
  <si>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</si>
  <si>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</si>
  <si>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</si>
  <si>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</si>
  <si>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</si>
  <si>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</si>
  <si>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</si>
  <si>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</si>
  <si>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</si>
  <si>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</si>
  <si>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</si>
  <si>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</si>
  <si>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</si>
  <si>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</si>
  <si>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</si>
  <si>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</si>
  <si>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</si>
  <si>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</si>
  <si>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</si>
  <si>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</si>
  <si>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</si>
  <si>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</si>
  <si>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</si>
  <si>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</si>
  <si>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</si>
  <si>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</si>
  <si>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</si>
  <si>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</si>
  <si>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</si>
  <si>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</si>
  <si>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</si>
  <si>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</si>
  <si>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</si>
  <si>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</si>
  <si>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</si>
  <si>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</si>
  <si>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</si>
  <si>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</si>
  <si>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</si>
  <si>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</si>
  <si>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</si>
  <si>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</si>
  <si>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</si>
  <si>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</si>
  <si>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</si>
  <si>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</si>
  <si>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</si>
  <si>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</si>
  <si>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</si>
  <si>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</si>
  <si>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</si>
  <si>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</si>
  <si>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</si>
  <si>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</si>
  <si>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</si>
  <si>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</si>
  <si>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</si>
  <si>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</si>
  <si>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</si>
  <si>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</si>
  <si>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</si>
  <si>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</si>
  <si>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</si>
  <si>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</si>
  <si>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</si>
  <si>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</si>
  <si>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</si>
  <si>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</si>
  <si>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</si>
  <si>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</si>
  <si>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</si>
  <si>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</si>
  <si>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</si>
  <si>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</si>
  <si>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</si>
  <si>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</si>
  <si>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</si>
  <si>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</si>
  <si>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</si>
  <si>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</si>
  <si>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</si>
  <si>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</si>
  <si>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</si>
  <si>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</si>
  <si>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</si>
  <si>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</si>
  <si>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</si>
  <si>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</si>
  <si>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</si>
  <si>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</si>
  <si>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</si>
  <si>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</si>
  <si>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</si>
  <si>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</si>
  <si>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</si>
  <si>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</si>
  <si>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</si>
  <si>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</si>
  <si>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</si>
  <si>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</si>
  <si>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</si>
  <si>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</si>
  <si>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</si>
  <si>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</si>
  <si>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</si>
  <si>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</si>
  <si>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</si>
  <si>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</si>
  <si>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</si>
  <si>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</si>
  <si>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</si>
  <si>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</si>
  <si>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</si>
  <si>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</si>
  <si>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</si>
  <si>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</si>
  <si>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</si>
  <si>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</si>
  <si>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</si>
  <si>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</si>
  <si>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</si>
  <si>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</si>
  <si>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</si>
  <si>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</si>
  <si>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</si>
  <si>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</si>
  <si>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</si>
  <si>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</si>
  <si>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</si>
  <si>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</si>
  <si>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</si>
  <si>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</si>
  <si>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</si>
  <si>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</si>
  <si>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</si>
  <si>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</si>
  <si>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</si>
  <si>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</si>
  <si>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</si>
  <si>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</si>
  <si>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</si>
  <si>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</si>
  <si>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</si>
  <si>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</si>
  <si>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</si>
  <si>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</si>
  <si>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</si>
  <si>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</si>
  <si>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</si>
  <si>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</si>
  <si>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</si>
  <si>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</si>
  <si>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</si>
  <si>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</si>
  <si>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</si>
  <si>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</si>
  <si>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</si>
  <si>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</si>
  <si>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</si>
  <si>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</si>
  <si>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</si>
  <si>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</si>
  <si>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</si>
  <si>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</si>
  <si>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</si>
  <si>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</si>
  <si>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</si>
  <si>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</si>
  <si>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</si>
  <si>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</si>
  <si>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</si>
  <si>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</si>
  <si>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</si>
  <si>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</si>
  <si>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</si>
  <si>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</si>
  <si>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</si>
  <si>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</si>
  <si>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</si>
  <si>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</si>
  <si>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</si>
  <si>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</si>
  <si>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</si>
  <si>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</si>
  <si>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</si>
  <si>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</si>
  <si>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</si>
  <si>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</si>
  <si>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</si>
  <si>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</si>
  <si>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</si>
  <si>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</si>
  <si>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</si>
  <si>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</si>
  <si>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</si>
  <si>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</si>
  <si>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</si>
  <si>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</si>
  <si>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</si>
  <si>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</si>
  <si>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</si>
  <si>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</si>
  <si>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</si>
  <si>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</si>
  <si>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</si>
  <si>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</si>
  <si>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</si>
  <si>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</si>
  <si>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</si>
  <si>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</si>
  <si>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</si>
  <si>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</si>
  <si>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</si>
  <si>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</si>
  <si>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</si>
  <si>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</si>
  <si>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</si>
  <si>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</si>
  <si>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</si>
  <si>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</si>
  <si>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</si>
  <si>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</si>
  <si>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</si>
  <si>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</si>
  <si>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</si>
  <si>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</si>
  <si>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</si>
  <si>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</si>
  <si>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</si>
  <si>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</si>
  <si>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</si>
  <si>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</si>
  <si>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</si>
  <si>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</si>
  <si>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</si>
  <si>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</si>
  <si>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</si>
  <si>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</si>
  <si>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</si>
  <si>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</si>
  <si>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</si>
  <si>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</si>
  <si>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</si>
  <si>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</si>
  <si>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</si>
  <si>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</si>
  <si>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</si>
  <si>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</si>
  <si>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</si>
  <si>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</si>
  <si>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</si>
  <si>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</si>
  <si>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</si>
  <si>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</si>
  <si>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</si>
  <si>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</si>
  <si>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</si>
  <si>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</si>
  <si>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</si>
  <si>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</si>
  <si>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</si>
  <si>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</si>
  <si>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</si>
  <si>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</si>
  <si>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</si>
  <si>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</si>
  <si>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</si>
  <si>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</si>
  <si>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</si>
  <si>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</si>
  <si>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</si>
  <si>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</si>
  <si>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</si>
  <si>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</si>
  <si>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</si>
  <si>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</si>
  <si>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</si>
  <si>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</si>
  <si>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</si>
  <si>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</si>
  <si>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</si>
  <si>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</si>
  <si>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</si>
  <si>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</si>
  <si>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</si>
  <si>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</si>
  <si>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</si>
  <si>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</si>
  <si>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</si>
  <si>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</si>
  <si>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</si>
  <si>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</si>
  <si>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</si>
  <si>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</si>
  <si>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</si>
  <si>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</si>
  <si>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</si>
  <si>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</si>
  <si>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</si>
  <si>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</si>
  <si>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</si>
  <si>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</si>
  <si>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</si>
  <si>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</si>
  <si>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</si>
  <si>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</si>
  <si>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</si>
  <si>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</si>
  <si>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</si>
  <si>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</si>
  <si>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</si>
  <si>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</si>
  <si>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</si>
  <si>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</si>
  <si>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</si>
  <si>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</si>
  <si>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</si>
  <si>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</si>
  <si>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</si>
  <si>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</si>
  <si>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</si>
  <si>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</si>
  <si>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</si>
  <si>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</si>
  <si>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</si>
  <si>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</si>
  <si>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</si>
  <si>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</si>
  <si>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</si>
  <si>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</si>
  <si>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</si>
  <si>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</si>
  <si>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</si>
  <si>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</si>
  <si>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</si>
  <si>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</si>
  <si>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</si>
  <si>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</si>
  <si>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</si>
  <si>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</si>
  <si>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</si>
  <si>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</si>
  <si>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</si>
  <si>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</si>
  <si>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</si>
  <si>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</si>
  <si>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</si>
  <si>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</si>
  <si>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</si>
  <si>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</si>
  <si>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</si>
  <si>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</si>
  <si>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</si>
  <si>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</si>
  <si>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</si>
  <si>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</si>
  <si>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</si>
  <si>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</si>
  <si>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</si>
  <si>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</si>
  <si>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</si>
  <si>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</si>
  <si>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</si>
  <si>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</si>
  <si>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</si>
  <si>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</si>
  <si>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</si>
  <si>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</si>
  <si>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</si>
  <si>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</si>
  <si>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</si>
  <si>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</si>
  <si>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</si>
  <si>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</si>
  <si>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</si>
  <si>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</si>
  <si>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</si>
  <si>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</si>
  <si>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</si>
  <si>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</si>
  <si>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</si>
  <si>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</si>
  <si>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</si>
  <si>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</si>
  <si>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</si>
  <si>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</si>
  <si>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</si>
  <si>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</si>
  <si>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</si>
  <si>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</si>
  <si>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</si>
  <si>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</si>
  <si>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</si>
  <si>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</si>
  <si>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</si>
  <si>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</si>
  <si>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</si>
  <si>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</si>
  <si>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</si>
  <si>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</si>
  <si>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</si>
  <si>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</si>
  <si>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</si>
  <si>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</si>
  <si>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</si>
  <si>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</si>
  <si>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</si>
  <si>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</si>
  <si>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</si>
  <si>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</si>
  <si>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</si>
  <si>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</si>
  <si>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</si>
  <si>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</si>
  <si>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</si>
  <si>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</si>
  <si>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</si>
  <si>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</si>
  <si>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</si>
  <si>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</si>
  <si>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</si>
  <si>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</si>
  <si>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</si>
  <si>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</si>
  <si>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</si>
  <si>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</si>
  <si>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</si>
  <si>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</si>
  <si>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</si>
  <si>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</si>
  <si>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</si>
  <si>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</si>
  <si>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</si>
  <si>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</si>
  <si>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</si>
  <si>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</si>
  <si>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</si>
  <si>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</si>
  <si>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</si>
  <si>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</si>
  <si>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</si>
  <si>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</si>
  <si>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</si>
  <si>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</si>
  <si>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</si>
  <si>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</si>
  <si>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</si>
  <si>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</si>
  <si>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</si>
  <si>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</si>
  <si>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</si>
  <si>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</si>
  <si>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</si>
  <si>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</si>
  <si>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</si>
  <si>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</si>
  <si>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</si>
  <si>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</si>
  <si>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</si>
  <si>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</si>
  <si>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</si>
  <si>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</si>
  <si>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</si>
  <si>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</si>
  <si>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</si>
  <si>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</si>
  <si>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</si>
  <si>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</si>
  <si>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</si>
  <si>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</si>
  <si>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</si>
  <si>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</si>
  <si>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</si>
  <si>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</si>
  <si>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</si>
  <si>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</si>
  <si>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</si>
  <si>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</si>
  <si>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</si>
  <si>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</si>
  <si>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</si>
  <si>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</si>
  <si>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</si>
  <si>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</si>
  <si>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</si>
  <si>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</si>
  <si>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</si>
  <si>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</si>
  <si>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</si>
  <si>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</si>
  <si>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</si>
  <si>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</si>
  <si>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</si>
  <si>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</si>
  <si>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</si>
  <si>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</si>
  <si>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</si>
  <si>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</si>
  <si>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</si>
  <si>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</si>
  <si>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</si>
  <si>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</si>
  <si>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</si>
  <si>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</si>
  <si>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</si>
  <si>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</si>
  <si>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</si>
  <si>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</si>
  <si>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</si>
  <si>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</si>
  <si>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</si>
  <si>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</si>
  <si>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</si>
  <si>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</si>
  <si>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</si>
  <si>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</si>
  <si>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</si>
  <si>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</si>
  <si>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</si>
  <si>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</si>
  <si>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</si>
  <si>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</si>
  <si>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</si>
  <si>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</si>
  <si>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</si>
  <si>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</si>
  <si>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</si>
  <si>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</si>
  <si>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</si>
  <si>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</si>
  <si>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</si>
  <si>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</si>
  <si>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</si>
  <si>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</si>
  <si>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</si>
  <si>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</si>
  <si>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</si>
  <si>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</si>
  <si>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</si>
  <si>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</si>
  <si>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</si>
  <si>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</si>
  <si>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</si>
  <si>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</si>
  <si>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</si>
  <si>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</si>
  <si>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</si>
  <si>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</si>
  <si>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</si>
  <si>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</si>
  <si>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</si>
  <si>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</si>
  <si>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</si>
  <si>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</si>
  <si>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</si>
  <si>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</si>
  <si>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</si>
  <si>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</si>
  <si>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</si>
  <si>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</si>
  <si>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</si>
  <si>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</si>
  <si>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</si>
  <si>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</si>
  <si>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</si>
  <si>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</si>
  <si>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</si>
  <si>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</si>
  <si>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</si>
  <si>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</si>
  <si>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</si>
  <si>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</si>
  <si>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</si>
  <si>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</si>
  <si>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</si>
  <si>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</si>
  <si>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</si>
  <si>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</si>
  <si>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</si>
  <si>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</si>
  <si>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</si>
  <si>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</si>
  <si>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</si>
  <si>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</si>
  <si>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</si>
  <si>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</si>
  <si>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</si>
  <si>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</si>
  <si>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</si>
  <si>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</si>
  <si>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</si>
  <si>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</si>
  <si>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</si>
  <si>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</si>
  <si>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</si>
  <si>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</si>
  <si>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</si>
  <si>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</si>
  <si>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</si>
  <si>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</si>
  <si>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</si>
  <si>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</si>
  <si>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</si>
  <si>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</si>
  <si>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</si>
  <si>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</si>
  <si>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</si>
  <si>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</si>
  <si>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</si>
  <si>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</si>
  <si>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</si>
  <si>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</si>
  <si>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</si>
  <si>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</si>
  <si>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</si>
  <si>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</si>
  <si>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</si>
  <si>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</si>
  <si>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</si>
  <si>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</si>
  <si>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</si>
  <si>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</si>
  <si>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</si>
  <si>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</si>
  <si>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</si>
  <si>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</si>
  <si>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</si>
  <si>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</si>
  <si>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</si>
  <si>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</si>
  <si>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</si>
  <si>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</si>
  <si>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</si>
  <si>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</si>
  <si>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</si>
  <si>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</si>
  <si>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</si>
  <si>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</si>
  <si>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</si>
  <si>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</si>
  <si>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</si>
  <si>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</si>
  <si>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</si>
  <si>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</si>
  <si>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</si>
  <si>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</si>
  <si>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</si>
  <si>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</si>
  <si>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</si>
  <si>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</si>
  <si>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</si>
  <si>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</si>
  <si>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</si>
  <si>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</si>
  <si>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</si>
  <si>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</si>
  <si>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</si>
  <si>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</si>
  <si>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</si>
  <si>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</si>
  <si>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</si>
  <si>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</si>
  <si>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</si>
  <si>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</si>
  <si>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</si>
  <si>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</si>
  <si>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</si>
  <si>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</si>
  <si>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</si>
  <si>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</si>
  <si>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</si>
  <si>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</si>
  <si>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</si>
  <si>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</si>
  <si>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</si>
  <si>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</si>
  <si>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</si>
  <si>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</si>
  <si>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</si>
  <si>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</si>
  <si>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</si>
  <si>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</si>
  <si>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</si>
  <si>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</si>
  <si>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</si>
  <si>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</si>
  <si>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</si>
  <si>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</si>
  <si>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</si>
  <si>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</si>
  <si>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</si>
  <si>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</si>
  <si>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</si>
  <si>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</si>
  <si>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</si>
  <si>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</si>
  <si>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</si>
  <si>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</si>
  <si>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</si>
  <si>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</si>
  <si>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</si>
  <si>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</si>
  <si>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</si>
  <si>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</si>
  <si>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</si>
  <si>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</si>
  <si>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</si>
  <si>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</si>
  <si>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</si>
  <si>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</si>
  <si>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</si>
  <si>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</si>
  <si>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</si>
  <si>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</si>
  <si>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</si>
  <si>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</si>
  <si>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</si>
  <si>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</si>
  <si>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</si>
  <si>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</si>
  <si>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</si>
  <si>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</si>
  <si>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</si>
  <si>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</si>
  <si>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</si>
  <si>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</si>
  <si>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</si>
  <si>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</si>
  <si>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</si>
  <si>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</si>
  <si>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</si>
  <si>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</si>
  <si>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</si>
  <si>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</si>
  <si>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</si>
  <si>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</si>
  <si>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</si>
  <si>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</si>
  <si>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</si>
  <si>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</si>
  <si>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</si>
  <si>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</si>
  <si>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</si>
  <si>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</si>
  <si>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</si>
  <si>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</si>
  <si>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</si>
  <si>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</si>
  <si>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</si>
  <si>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</si>
  <si>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</si>
  <si>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</si>
  <si>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</si>
  <si>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</si>
  <si>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</si>
  <si>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</si>
  <si>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</si>
  <si>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</si>
  <si>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</si>
  <si>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</si>
  <si>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</si>
  <si>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</si>
  <si>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</si>
  <si>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</si>
  <si>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</si>
  <si>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</si>
  <si>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</si>
  <si>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</si>
  <si>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</si>
  <si>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</si>
  <si>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</si>
  <si>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</si>
  <si>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</si>
  <si>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</si>
  <si>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</si>
  <si>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</si>
  <si>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</si>
  <si>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</si>
  <si>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</si>
  <si>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</si>
  <si>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</si>
  <si>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</si>
  <si>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</si>
  <si>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</si>
  <si>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</si>
  <si>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</si>
  <si>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</si>
  <si>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</si>
  <si>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</si>
  <si>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</si>
  <si>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</si>
  <si>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</si>
  <si>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</si>
  <si>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</si>
  <si>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</si>
  <si>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</si>
  <si>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</si>
  <si>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</si>
  <si>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</si>
  <si>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</si>
  <si>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</si>
  <si>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</si>
  <si>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</si>
  <si>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</si>
  <si>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</si>
  <si>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</si>
  <si>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</si>
  <si>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</si>
  <si>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</si>
  <si>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</si>
  <si>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</si>
  <si>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</si>
  <si>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</si>
  <si>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</si>
  <si>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</si>
  <si>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</si>
  <si>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</si>
  <si>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</si>
  <si>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</si>
  <si>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</si>
  <si>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</si>
  <si>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</si>
  <si>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</si>
  <si>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</si>
  <si>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</si>
  <si>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</si>
  <si>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</si>
  <si>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</si>
  <si>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</si>
  <si>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</si>
  <si>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</si>
  <si>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</si>
  <si>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</si>
  <si>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</si>
  <si>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</si>
  <si>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</si>
  <si>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</si>
  <si>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</si>
  <si>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</si>
  <si>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</si>
  <si>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</si>
  <si>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</si>
  <si>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</si>
  <si>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</si>
  <si>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</si>
  <si>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</si>
  <si>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</si>
  <si>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</si>
  <si>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</si>
  <si>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</si>
  <si>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</si>
  <si>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</si>
  <si>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</si>
  <si>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</si>
  <si>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</si>
  <si>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</si>
  <si>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</si>
  <si>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</si>
  <si>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</si>
  <si>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</si>
  <si>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</si>
  <si>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</si>
  <si>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</si>
  <si>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</si>
  <si>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</si>
  <si>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</si>
  <si>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</si>
  <si>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</si>
  <si>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</si>
  <si>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</si>
  <si>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</si>
  <si>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</si>
  <si>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</si>
  <si>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</si>
  <si>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</si>
  <si>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</si>
  <si>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</si>
  <si>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</si>
  <si>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</si>
  <si>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</si>
  <si>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</si>
  <si>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</si>
  <si>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</si>
  <si>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</si>
  <si>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</si>
  <si>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</si>
  <si>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</si>
  <si>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</si>
  <si>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</si>
  <si>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</si>
  <si>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</si>
  <si>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</si>
  <si>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</si>
  <si>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</si>
  <si>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</si>
  <si>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</si>
  <si>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</si>
  <si>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</si>
  <si>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</si>
  <si>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</si>
  <si>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</si>
  <si>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</si>
  <si>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</si>
  <si>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</si>
  <si>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</si>
  <si>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</si>
  <si>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</si>
  <si>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</si>
  <si>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</si>
  <si>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</si>
  <si>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</si>
  <si>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</si>
  <si>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</si>
  <si>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</si>
  <si>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</si>
  <si>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</si>
  <si>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</si>
  <si>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</si>
  <si>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</si>
  <si>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</si>
  <si>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</si>
  <si>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</si>
  <si>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</si>
  <si>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</si>
  <si>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</si>
  <si>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</si>
  <si>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</si>
  <si>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</si>
  <si>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</si>
  <si>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</si>
  <si>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</si>
  <si>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</si>
  <si>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</si>
  <si>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</si>
  <si>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</si>
  <si>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</si>
  <si>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</si>
  <si>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</si>
  <si>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</si>
  <si>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</si>
  <si>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</si>
  <si>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</si>
  <si>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</si>
  <si>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</si>
  <si>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</si>
  <si>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</si>
  <si>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</si>
  <si>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</si>
  <si>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</si>
  <si>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</si>
  <si>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</si>
  <si>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</si>
  <si>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</si>
  <si>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</si>
  <si>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</si>
  <si>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</si>
  <si>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</si>
  <si>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</si>
  <si>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</si>
  <si>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</si>
  <si>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</si>
  <si>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</si>
  <si>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</si>
  <si>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</si>
  <si>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</si>
  <si>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</si>
  <si>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</si>
  <si>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</si>
  <si>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</si>
  <si>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</si>
  <si>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</si>
  <si>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</si>
  <si>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</si>
  <si>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</si>
  <si>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</si>
  <si>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</si>
  <si>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</si>
  <si>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</si>
  <si>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</si>
  <si>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</si>
  <si>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</si>
  <si>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</si>
  <si>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</si>
  <si>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</si>
  <si>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</si>
  <si>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</si>
  <si>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</si>
  <si>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</si>
  <si>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</si>
  <si>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</si>
  <si>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</si>
  <si>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</si>
  <si>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</si>
  <si>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</si>
  <si>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</si>
  <si>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</si>
  <si>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</si>
  <si>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</si>
  <si>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</si>
  <si>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</si>
  <si>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</si>
  <si>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</si>
  <si>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</si>
  <si>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</si>
  <si>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</si>
  <si>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</si>
  <si>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</si>
  <si>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</si>
  <si>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</si>
  <si>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</si>
  <si>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</si>
  <si>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</si>
  <si>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</si>
  <si>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</si>
  <si>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</si>
  <si>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</si>
  <si>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</si>
  <si>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</si>
  <si>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</si>
  <si>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</si>
  <si>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</si>
  <si>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</si>
  <si>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</si>
  <si>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</si>
  <si>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</si>
  <si>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</si>
  <si>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</si>
  <si>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</si>
  <si>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</si>
  <si>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</si>
  <si>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</si>
  <si>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</si>
  <si>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</si>
  <si>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</si>
  <si>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</si>
  <si>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</si>
  <si>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</si>
  <si>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</si>
  <si>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</si>
  <si>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</si>
  <si>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</si>
  <si>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</si>
  <si>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</si>
  <si>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</si>
  <si>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</si>
  <si>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</si>
  <si>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</si>
  <si>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</si>
  <si>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</si>
  <si>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</si>
  <si>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</si>
  <si>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</si>
  <si>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</si>
  <si>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</si>
  <si>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</si>
  <si>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</si>
  <si>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</si>
  <si>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</si>
  <si>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</si>
  <si>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</si>
  <si>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</si>
  <si>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</si>
  <si>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</si>
  <si>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</si>
  <si>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</si>
  <si>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</si>
  <si>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</si>
  <si>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</si>
  <si>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</si>
  <si>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</si>
  <si>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</si>
  <si>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</si>
  <si>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</si>
  <si>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</si>
  <si>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</si>
  <si>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</si>
  <si>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</si>
  <si>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</si>
  <si>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</si>
  <si>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</si>
  <si>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</si>
  <si>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</si>
  <si>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</si>
  <si>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</si>
  <si>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</si>
  <si>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</si>
  <si>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</si>
  <si>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</si>
  <si>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</si>
  <si>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</si>
  <si>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</si>
  <si>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</si>
  <si>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</si>
  <si>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</si>
  <si>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</si>
  <si>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</si>
  <si>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</si>
  <si>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</si>
  <si>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</si>
  <si>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</si>
  <si>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</si>
  <si>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</si>
  <si>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</si>
  <si>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</si>
  <si>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</si>
  <si>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</si>
  <si>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</si>
  <si>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</si>
  <si>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</si>
  <si>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</si>
  <si>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</si>
  <si>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</si>
  <si>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</si>
  <si>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</si>
  <si>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</si>
  <si>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</si>
  <si>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</si>
  <si>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</si>
  <si>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</si>
  <si>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</si>
  <si>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</si>
  <si>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</si>
  <si>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</si>
  <si>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</si>
  <si>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</si>
  <si>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</si>
  <si>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</si>
  <si>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</si>
  <si>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</si>
  <si>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</si>
  <si>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</si>
  <si>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</si>
  <si>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</si>
  <si>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</si>
  <si>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</si>
  <si>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</si>
  <si>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</si>
  <si>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</si>
  <si>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</si>
  <si>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</si>
  <si>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</si>
  <si>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</si>
  <si>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</si>
  <si>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</si>
  <si>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</si>
  <si>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</si>
  <si>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</si>
  <si>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</si>
  <si>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</si>
  <si>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</si>
  <si>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</si>
  <si>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</si>
  <si>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</si>
  <si>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</si>
  <si>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</si>
  <si>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</si>
  <si>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</si>
  <si>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</si>
  <si>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</si>
  <si>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</si>
  <si>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</si>
  <si>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</si>
  <si>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</si>
  <si>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</si>
  <si>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</si>
  <si>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</si>
  <si>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</si>
  <si>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</si>
  <si>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</si>
  <si>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</si>
  <si>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</si>
  <si>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</si>
  <si>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</si>
  <si>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</si>
  <si>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</si>
  <si>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</si>
  <si>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</si>
  <si>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</si>
  <si>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</si>
  <si>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</si>
  <si>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</si>
  <si>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</si>
  <si>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</si>
  <si>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</si>
  <si>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</si>
  <si>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</si>
  <si>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</si>
  <si>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</si>
  <si>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</si>
  <si>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</si>
  <si>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</si>
  <si>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</si>
  <si>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</si>
  <si>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</si>
  <si>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</si>
  <si>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</si>
  <si>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</si>
  <si>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</si>
  <si>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</si>
  <si>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</si>
  <si>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</si>
  <si>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</si>
  <si>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</si>
  <si>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</si>
  <si>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</si>
  <si>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</si>
  <si>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</si>
  <si>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</si>
  <si>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</si>
  <si>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</si>
  <si>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</si>
  <si>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</si>
  <si>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</si>
  <si>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</si>
  <si>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</si>
  <si>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</si>
  <si>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</si>
  <si>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</si>
  <si>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</si>
  <si>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</si>
  <si>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</si>
  <si>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</si>
  <si>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</si>
  <si>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</si>
  <si>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</si>
  <si>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</si>
  <si>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</si>
  <si>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</si>
  <si>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</si>
  <si>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</si>
  <si>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</si>
  <si>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</si>
  <si>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</si>
  <si>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</si>
  <si>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</si>
  <si>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</si>
  <si>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</si>
  <si>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</si>
  <si>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</si>
  <si>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</si>
  <si>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</si>
  <si>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</si>
  <si>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</si>
  <si>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</si>
  <si>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</si>
  <si>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</si>
  <si>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</si>
  <si>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</si>
  <si>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</si>
  <si>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</si>
  <si>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</si>
  <si>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</si>
  <si>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</si>
  <si>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</si>
  <si>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</si>
  <si>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</si>
  <si>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</si>
  <si>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</si>
  <si>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</si>
  <si>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</si>
  <si>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</si>
  <si>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</si>
  <si>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</si>
  <si>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</si>
  <si>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</si>
  <si>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</si>
  <si>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</si>
  <si>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</si>
  <si>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</si>
  <si>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</si>
  <si>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</si>
  <si>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</si>
  <si>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</si>
  <si>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</si>
  <si>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</si>
  <si>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</si>
  <si>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</si>
  <si>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</si>
  <si>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</si>
  <si>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</si>
  <si>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</si>
  <si>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</si>
  <si>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</si>
  <si>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</si>
  <si>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</si>
  <si>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</si>
  <si>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</si>
  <si>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</si>
  <si>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</si>
  <si>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</si>
  <si>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</si>
  <si>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</si>
  <si>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</si>
  <si>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</si>
  <si>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</si>
  <si>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</si>
  <si>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</si>
  <si>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</si>
  <si>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</si>
  <si>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</si>
  <si>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</si>
  <si>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</si>
  <si>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</si>
  <si>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</si>
  <si>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</si>
  <si>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</si>
  <si>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</si>
  <si>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</si>
  <si>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</si>
  <si>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</si>
  <si>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</si>
  <si>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</si>
  <si>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</si>
  <si>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</si>
  <si>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</si>
  <si>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</si>
  <si>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</si>
  <si>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</si>
  <si>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</si>
  <si>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</si>
  <si>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</si>
  <si>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</si>
  <si>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</si>
  <si>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</si>
  <si>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</si>
  <si>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</si>
  <si>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</si>
  <si>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</si>
  <si>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</si>
  <si>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</si>
  <si>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</si>
  <si>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</si>
  <si>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</si>
  <si>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</si>
  <si>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</si>
  <si>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</si>
  <si>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</si>
  <si>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</si>
  <si>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</si>
  <si>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</si>
  <si>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</si>
  <si>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</si>
  <si>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</si>
  <si>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</si>
  <si>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</si>
  <si>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</si>
  <si>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</si>
  <si>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</si>
  <si>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</si>
  <si>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</si>
  <si>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</si>
  <si>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</si>
  <si>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</si>
  <si>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</si>
  <si>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</si>
  <si>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</si>
  <si>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</si>
  <si>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</si>
  <si>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</si>
  <si>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</si>
  <si>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</si>
  <si>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</si>
  <si>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</si>
  <si>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</si>
  <si>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</si>
  <si>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</si>
  <si>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</si>
  <si>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</si>
  <si>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</si>
  <si>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</si>
  <si>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</si>
  <si>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</si>
  <si>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</si>
  <si>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</si>
  <si>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</si>
  <si>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</si>
  <si>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</si>
  <si>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</si>
  <si>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</si>
  <si>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</si>
  <si>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</si>
  <si>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</si>
  <si>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</si>
  <si>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</si>
  <si>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</si>
  <si>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</si>
  <si>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</si>
  <si>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</si>
  <si>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</si>
  <si>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</si>
  <si>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</si>
  <si>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</si>
  <si>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</si>
  <si>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</si>
  <si>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</si>
  <si>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</si>
  <si>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</si>
  <si>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</si>
  <si>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</si>
  <si>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</si>
  <si>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</si>
  <si>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</si>
  <si>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</si>
  <si>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</si>
  <si>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</si>
  <si>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</si>
  <si>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</si>
  <si>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</si>
  <si>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</si>
  <si>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</si>
  <si>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</si>
  <si>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</si>
  <si>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</si>
  <si>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</si>
  <si>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</si>
  <si>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</si>
  <si>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</si>
  <si>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</si>
  <si>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</si>
  <si>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</si>
  <si>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</si>
  <si>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</si>
  <si>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</si>
  <si>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</si>
  <si>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</si>
  <si>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</si>
  <si>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</si>
  <si>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</si>
  <si>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</si>
  <si>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</si>
  <si>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</si>
  <si>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</si>
  <si>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</si>
  <si>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</si>
  <si>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</si>
  <si>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</si>
  <si>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</si>
  <si>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</si>
  <si>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</si>
  <si>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</si>
  <si>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</si>
  <si>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</si>
  <si>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</si>
  <si>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</si>
  <si>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</si>
  <si>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</si>
  <si>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</si>
  <si>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</si>
  <si>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</si>
  <si>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</si>
  <si>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</si>
  <si>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</si>
  <si>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</si>
  <si>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</si>
  <si>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</si>
  <si>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</si>
  <si>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</si>
  <si>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</si>
  <si>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</si>
  <si>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</si>
  <si>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</si>
  <si>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</si>
  <si>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</si>
  <si>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</si>
  <si>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</si>
  <si>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</si>
  <si>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</si>
  <si>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</si>
  <si>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</si>
  <si>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</si>
  <si>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</si>
  <si>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</si>
  <si>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</si>
  <si>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</si>
  <si>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</si>
  <si>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</si>
  <si>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</si>
  <si>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</si>
  <si>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</si>
  <si>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</si>
  <si>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</si>
  <si>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</si>
  <si>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</si>
  <si>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</si>
  <si>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</si>
  <si>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</si>
  <si>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</si>
  <si>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</si>
  <si>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</si>
  <si>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</si>
  <si>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</si>
  <si>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</si>
  <si>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</si>
  <si>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</si>
  <si>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</si>
  <si>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</si>
  <si>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</si>
  <si>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</si>
  <si>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</si>
  <si>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</si>
  <si>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</si>
  <si>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</si>
  <si>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</si>
  <si>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</si>
  <si>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</si>
  <si>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</si>
  <si>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</si>
  <si>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</si>
  <si>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</si>
  <si>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</si>
  <si>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</si>
  <si>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</si>
  <si>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</si>
  <si>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</si>
  <si>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</si>
  <si>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</si>
  <si>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</si>
  <si>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</si>
  <si>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</si>
  <si>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</si>
  <si>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</si>
  <si>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</si>
  <si>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</si>
  <si>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</si>
  <si>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</si>
  <si>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</si>
  <si>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</si>
  <si>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</si>
  <si>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</si>
  <si>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</si>
  <si>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</si>
  <si>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</si>
  <si>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</si>
  <si>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</si>
  <si>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</si>
  <si>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</si>
  <si>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</si>
  <si>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</si>
  <si>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</si>
  <si>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</si>
  <si>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</si>
  <si>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</si>
  <si>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</si>
  <si>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</si>
  <si>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</si>
  <si>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</si>
  <si>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</si>
  <si>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</si>
  <si>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</si>
  <si>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</si>
  <si>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</si>
  <si>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</si>
  <si>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</si>
  <si>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</si>
  <si>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</si>
  <si>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</si>
  <si>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</si>
  <si>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</si>
  <si>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</si>
  <si>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</si>
  <si>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</si>
  <si>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</si>
  <si>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</si>
  <si>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</si>
  <si>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</si>
  <si>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</si>
  <si>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</si>
  <si>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</si>
  <si>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</si>
  <si>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</si>
  <si>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</si>
  <si>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</si>
  <si>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</si>
  <si>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</si>
  <si>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</si>
  <si>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</si>
  <si>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</si>
  <si>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</si>
  <si>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</si>
  <si>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</si>
  <si>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</si>
  <si>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</si>
  <si>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</si>
  <si>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</si>
  <si>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</si>
  <si>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</si>
  <si>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</si>
  <si>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</si>
  <si>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</si>
  <si>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</si>
  <si>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</si>
  <si>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</si>
  <si>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</si>
  <si>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</si>
  <si>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</si>
  <si>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</si>
  <si>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</si>
  <si>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</si>
  <si>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</si>
  <si>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</si>
  <si>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</si>
  <si>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</si>
  <si>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</si>
  <si>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</si>
  <si>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</si>
  <si>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</si>
  <si>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</si>
  <si>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</si>
  <si>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</si>
  <si>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</si>
  <si>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</si>
  <si>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</si>
  <si>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</si>
  <si>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</si>
  <si>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</si>
  <si>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</si>
  <si>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</si>
  <si>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</si>
  <si>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</si>
  <si>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</si>
  <si>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</si>
  <si>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</si>
  <si>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</si>
  <si>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</si>
  <si>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</si>
  <si>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</si>
  <si>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</si>
  <si>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</si>
  <si>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</si>
  <si>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</si>
  <si>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</si>
  <si>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</si>
  <si>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</si>
  <si>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</si>
  <si>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</si>
  <si>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</si>
  <si>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</si>
  <si>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</si>
  <si>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</si>
  <si>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</si>
  <si>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</si>
  <si>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</si>
  <si>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</si>
  <si>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</si>
  <si>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</si>
  <si>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</si>
  <si>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</si>
  <si>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</si>
  <si>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</si>
  <si>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</si>
  <si>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</si>
  <si>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</si>
  <si>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</si>
  <si>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</si>
  <si>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</si>
  <si>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</si>
  <si>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</si>
  <si>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</si>
  <si>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</si>
  <si>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</si>
  <si>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</si>
  <si>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</si>
  <si>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</si>
  <si>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</si>
  <si>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</si>
  <si>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</si>
  <si>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</si>
  <si>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</si>
  <si>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</si>
  <si>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</si>
  <si>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</si>
  <si>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</si>
  <si>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</si>
  <si>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</si>
  <si>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</si>
  <si>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</si>
  <si>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</si>
  <si>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</si>
  <si>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</si>
  <si>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</si>
  <si>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</si>
  <si>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</si>
  <si>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</si>
  <si>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</si>
  <si>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</si>
  <si>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</si>
  <si>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</si>
  <si>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</si>
  <si>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</si>
  <si>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</si>
  <si>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</si>
  <si>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</si>
  <si>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</si>
  <si>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</si>
  <si>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</si>
  <si>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</si>
  <si>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</si>
  <si>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</si>
  <si>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</si>
  <si>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</si>
  <si>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</si>
  <si>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</si>
  <si>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</si>
  <si>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</si>
  <si>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</si>
  <si>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</si>
  <si>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</si>
  <si>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</si>
  <si>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</si>
  <si>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</si>
  <si>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</si>
  <si>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</si>
  <si>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</si>
  <si>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</si>
  <si>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</si>
  <si>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</si>
  <si>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</si>
  <si>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</si>
  <si>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</si>
  <si>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</si>
  <si>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</si>
  <si>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</si>
  <si>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</si>
  <si>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</si>
  <si>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</si>
  <si>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</si>
  <si>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</si>
  <si>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</si>
  <si>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</si>
  <si>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</si>
  <si>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</si>
  <si>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</si>
  <si>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</si>
  <si>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</si>
  <si>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</si>
  <si>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</si>
  <si>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</si>
  <si>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</si>
  <si>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</si>
  <si>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</si>
  <si>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</si>
  <si>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</si>
  <si>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</si>
  <si>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</si>
  <si>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</si>
  <si>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</si>
  <si>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</si>
  <si>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</si>
  <si>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</si>
  <si>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</si>
  <si>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</si>
  <si>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</si>
  <si>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</si>
  <si>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</si>
  <si>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</si>
  <si>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</si>
  <si>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</si>
  <si>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</si>
  <si>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</si>
  <si>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</si>
  <si>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</si>
  <si>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</si>
  <si>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</si>
  <si>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</si>
  <si>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</si>
  <si>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</si>
  <si>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</si>
  <si>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</si>
  <si>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</si>
  <si>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</si>
  <si>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</si>
  <si>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</si>
  <si>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</si>
  <si>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</si>
  <si>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</si>
  <si>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</si>
  <si>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</si>
  <si>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</si>
  <si>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</si>
  <si>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</si>
  <si>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</si>
  <si>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</si>
  <si>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</si>
  <si>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</si>
  <si>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</si>
  <si>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</si>
  <si>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</si>
  <si>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</si>
  <si>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</si>
  <si>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</si>
  <si>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</si>
  <si>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</si>
  <si>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</si>
  <si>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</si>
  <si>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</si>
  <si>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</si>
  <si>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</si>
  <si>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</si>
  <si>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</si>
  <si>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</si>
  <si>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</si>
  <si>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</si>
  <si>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</si>
  <si>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</si>
  <si>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</si>
  <si>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</si>
  <si>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</si>
  <si>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</si>
  <si>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</si>
  <si>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</si>
  <si>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</si>
  <si>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</si>
  <si>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</si>
  <si>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</si>
  <si>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</si>
  <si>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</si>
  <si>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</si>
  <si>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</si>
  <si>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</si>
  <si>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</si>
  <si>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</si>
  <si>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</si>
  <si>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</si>
  <si>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</si>
  <si>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</si>
  <si>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</si>
  <si>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</si>
  <si>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</si>
  <si>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</si>
  <si>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</si>
  <si>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</si>
  <si>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</si>
  <si>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</si>
  <si>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</si>
  <si>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</si>
  <si>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</si>
  <si>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</si>
  <si>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</si>
  <si>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</si>
  <si>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</si>
  <si>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</si>
  <si>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</si>
  <si>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</si>
  <si>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</si>
  <si>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</si>
  <si>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</si>
  <si>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</si>
  <si>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</si>
  <si>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</si>
  <si>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</si>
  <si>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</si>
  <si>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</si>
  <si>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</si>
  <si>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</si>
  <si>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</si>
  <si>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</si>
  <si>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</si>
  <si>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</si>
  <si>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</si>
  <si>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</si>
  <si>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</si>
  <si>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</si>
  <si>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</si>
  <si>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</si>
  <si>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</si>
  <si>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</si>
  <si>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</si>
  <si>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</si>
  <si>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</si>
  <si>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</si>
  <si>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</si>
  <si>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</si>
  <si>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</si>
  <si>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</si>
  <si>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</si>
  <si>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</si>
  <si>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</si>
  <si>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</si>
  <si>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</si>
  <si>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</si>
  <si>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</si>
  <si>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</si>
  <si>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</si>
  <si>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</si>
  <si>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</si>
  <si>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</si>
  <si>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</si>
  <si>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</si>
  <si>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</si>
  <si>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</si>
  <si>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</si>
  <si>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</si>
  <si>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</si>
  <si>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</si>
  <si>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</si>
  <si>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</si>
  <si>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</si>
  <si>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</si>
  <si>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</si>
  <si>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</si>
  <si>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</si>
  <si>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</si>
  <si>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</si>
  <si>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</si>
  <si>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</si>
  <si>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</si>
  <si>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</si>
  <si>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</si>
  <si>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</si>
  <si>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</si>
  <si>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</si>
  <si>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</si>
  <si>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</si>
  <si>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</si>
  <si>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</si>
  <si>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</si>
  <si>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</si>
  <si>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</si>
  <si>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</si>
  <si>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</si>
  <si>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</si>
  <si>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</si>
  <si>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</si>
  <si>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</si>
  <si>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</si>
  <si>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</si>
  <si>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</si>
  <si>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</si>
  <si>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</si>
  <si>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</si>
  <si>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</si>
  <si>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</si>
  <si>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</si>
  <si>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</si>
  <si>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</si>
  <si>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</si>
  <si>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</si>
  <si>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</si>
  <si>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</si>
  <si>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</si>
  <si>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</si>
  <si>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</si>
  <si>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</si>
  <si>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</si>
  <si>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</si>
  <si>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</si>
  <si>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</si>
  <si>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</si>
  <si>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</si>
  <si>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</si>
  <si>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</si>
  <si>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</si>
  <si>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</si>
  <si>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</si>
  <si>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</si>
  <si>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</si>
  <si>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</si>
  <si>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</si>
  <si>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</si>
  <si>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</si>
  <si>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</si>
  <si>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</si>
  <si>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</si>
  <si>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</si>
  <si>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</si>
  <si>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</si>
  <si>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</si>
  <si>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</si>
  <si>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</si>
  <si>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</si>
  <si>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</si>
  <si>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</si>
  <si>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</si>
  <si>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</si>
  <si>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</si>
  <si>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</si>
  <si>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</si>
  <si>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</si>
  <si>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</si>
  <si>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</si>
  <si>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</si>
  <si>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</si>
  <si>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</si>
  <si>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</si>
  <si>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</si>
  <si>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</si>
  <si>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</si>
  <si>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</si>
  <si>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</si>
  <si>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</si>
  <si>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</si>
  <si>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</si>
  <si>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</si>
  <si>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</si>
  <si>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</si>
  <si>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</si>
  <si>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</si>
  <si>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</si>
  <si>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</si>
  <si>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</si>
  <si>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</si>
  <si>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</si>
  <si>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</si>
  <si>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</si>
  <si>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</si>
  <si>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</si>
  <si>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</si>
  <si>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</si>
  <si>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</si>
  <si>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</si>
  <si>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</si>
  <si>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</si>
  <si>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</si>
  <si>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</si>
  <si>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</si>
  <si>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</si>
  <si>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</si>
  <si>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</si>
  <si>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</si>
  <si>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</si>
  <si>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</si>
  <si>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</si>
  <si>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</si>
  <si>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</si>
  <si>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</si>
  <si>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</si>
  <si>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</si>
  <si>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</si>
  <si>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</si>
  <si>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</si>
  <si>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</si>
  <si>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</si>
  <si>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</si>
  <si>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</si>
  <si>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</si>
  <si>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</si>
  <si>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</si>
  <si>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</si>
  <si>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</si>
  <si>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</si>
  <si>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</si>
  <si>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</si>
  <si>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</si>
  <si>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</si>
  <si>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</si>
  <si>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</si>
  <si>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</si>
  <si>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</si>
  <si>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</si>
  <si>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</si>
  <si>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</si>
  <si>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</si>
  <si>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</si>
  <si>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</si>
  <si>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</si>
  <si>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</si>
  <si>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</si>
  <si>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</si>
  <si>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</si>
  <si>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</si>
  <si>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</si>
  <si>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</si>
  <si>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</si>
  <si>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</si>
  <si>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</si>
  <si>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</si>
  <si>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</si>
  <si>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</si>
  <si>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</si>
  <si>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</si>
  <si>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</si>
  <si>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</si>
  <si>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</si>
  <si>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</si>
  <si>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</si>
  <si>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</si>
  <si>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</si>
  <si>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</si>
  <si>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</si>
  <si>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</si>
  <si>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</si>
  <si>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</si>
  <si>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</si>
  <si>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</si>
  <si>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</si>
  <si>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</si>
  <si>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</si>
  <si>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</si>
  <si>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</si>
  <si>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</si>
  <si>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</si>
  <si>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</si>
  <si>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</si>
  <si>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</si>
  <si>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</si>
  <si>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</si>
  <si>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</si>
  <si>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</si>
  <si>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</si>
  <si>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</si>
  <si>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</si>
  <si>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</si>
  <si>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</si>
  <si>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</si>
  <si>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</si>
  <si>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</si>
  <si>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</si>
  <si>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</si>
  <si>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</si>
  <si>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</si>
  <si>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</si>
  <si>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</si>
  <si>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</si>
  <si>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</si>
  <si>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</si>
  <si>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</si>
  <si>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</si>
  <si>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</si>
  <si>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</si>
  <si>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</si>
  <si>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</si>
  <si>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</si>
  <si>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</si>
  <si>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</si>
  <si>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</si>
  <si>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</si>
  <si>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</si>
  <si>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</si>
  <si>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</si>
  <si>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</si>
  <si>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</si>
  <si>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</si>
  <si>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</si>
  <si>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</si>
  <si>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</si>
  <si>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</si>
  <si>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</si>
  <si>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</si>
  <si>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</si>
  <si>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</si>
  <si>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</si>
  <si>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</si>
  <si>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</si>
  <si>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</si>
  <si>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</si>
  <si>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</si>
  <si>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</si>
  <si>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</si>
  <si>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</si>
  <si>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</si>
  <si>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</si>
  <si>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</si>
  <si>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</si>
  <si>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</si>
  <si>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</si>
  <si>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</si>
  <si>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</si>
  <si>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</si>
  <si>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</si>
  <si>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</si>
  <si>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</si>
  <si>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</si>
  <si>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</si>
  <si>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</si>
  <si>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</si>
  <si>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</si>
  <si>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</si>
  <si>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</si>
  <si>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</si>
  <si>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</si>
  <si>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</si>
  <si>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</si>
  <si>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</si>
  <si>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</si>
  <si>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</si>
  <si>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</si>
  <si>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</si>
  <si>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</si>
  <si>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</si>
  <si>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</si>
  <si>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</si>
  <si>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</si>
  <si>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</si>
  <si>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</si>
  <si>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</si>
  <si>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</si>
  <si>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</si>
  <si>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</si>
  <si>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</si>
  <si>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</si>
  <si>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</si>
  <si>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</si>
  <si>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</si>
  <si>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</si>
  <si>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</si>
  <si>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</si>
  <si>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</si>
  <si>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</si>
  <si>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</si>
  <si>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</si>
  <si>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</si>
  <si>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</si>
  <si>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</si>
  <si>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</si>
  <si>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</si>
  <si>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</si>
  <si>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</si>
  <si>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</si>
  <si>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</si>
  <si>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</si>
  <si>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</si>
  <si>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</si>
  <si>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</si>
  <si>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</si>
  <si>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</si>
  <si>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</si>
  <si>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</si>
  <si>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</si>
  <si>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</si>
  <si>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</si>
  <si>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</si>
  <si>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</si>
  <si>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</si>
  <si>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</si>
  <si>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</si>
  <si>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</si>
  <si>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</si>
  <si>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</si>
  <si>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</si>
  <si>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</si>
  <si>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</si>
  <si>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</si>
  <si>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</si>
  <si>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</si>
  <si>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</si>
  <si>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</si>
  <si>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</si>
  <si>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</si>
  <si>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</si>
  <si>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</si>
  <si>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</si>
  <si>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</si>
  <si>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</si>
  <si>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</si>
  <si>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</si>
  <si>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</si>
  <si>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</si>
  <si>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</si>
  <si>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</si>
  <si>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</si>
  <si>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</si>
  <si>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</si>
  <si>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</si>
  <si>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</si>
  <si>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</si>
  <si>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</si>
  <si>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</si>
  <si>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</si>
  <si>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</si>
  <si>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</si>
  <si>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</si>
  <si>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</si>
  <si>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</si>
  <si>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</si>
  <si>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</si>
  <si>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</si>
  <si>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</si>
  <si>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</si>
  <si>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</si>
  <si>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</si>
  <si>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</si>
  <si>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</si>
  <si>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</si>
  <si>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</si>
  <si>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</si>
  <si>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</si>
  <si>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</si>
  <si>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</si>
  <si>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</si>
  <si>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</si>
  <si>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</si>
  <si>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</si>
  <si>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</si>
  <si>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</si>
  <si>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</si>
  <si>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</si>
  <si>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</si>
  <si>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</si>
  <si>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</si>
  <si>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</si>
  <si>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</si>
  <si>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</si>
  <si>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</si>
  <si>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</si>
  <si>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</si>
  <si>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</si>
  <si>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</si>
  <si>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</si>
  <si>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</si>
  <si>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</si>
  <si>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</si>
  <si>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</si>
  <si>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</si>
  <si>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</si>
  <si>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</si>
  <si>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</si>
  <si>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</si>
  <si>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</si>
  <si>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</si>
  <si>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</si>
  <si>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</si>
  <si>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</si>
  <si>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</si>
  <si>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</si>
  <si>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</si>
  <si>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</si>
  <si>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</si>
  <si>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</si>
  <si>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</si>
  <si>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</si>
  <si>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</si>
  <si>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</si>
  <si>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</si>
  <si>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</si>
  <si>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</si>
  <si>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</si>
  <si>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</si>
  <si>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</si>
  <si>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</si>
  <si>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</si>
  <si>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</si>
  <si>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</si>
  <si>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</si>
  <si>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</si>
  <si>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</si>
  <si>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</si>
  <si>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</si>
  <si>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</si>
  <si>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</si>
  <si>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</si>
  <si>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</si>
  <si>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</si>
  <si>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</si>
  <si>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</si>
  <si>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</si>
  <si>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</si>
  <si>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</si>
  <si>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</si>
  <si>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</si>
  <si>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</si>
  <si>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</si>
  <si>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</si>
  <si>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</si>
  <si>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</si>
  <si>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</si>
  <si>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</si>
  <si>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</si>
  <si>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</si>
  <si>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</si>
  <si>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</si>
  <si>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</si>
  <si>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</si>
  <si>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</si>
  <si>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</si>
  <si>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</si>
  <si>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</si>
  <si>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</si>
  <si>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</si>
  <si>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</si>
  <si>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</si>
  <si>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</si>
  <si>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</si>
  <si>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</si>
  <si>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</si>
  <si>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</si>
  <si>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</si>
  <si>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</si>
  <si>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</si>
  <si>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</si>
  <si>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</si>
  <si>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</si>
  <si>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</si>
  <si>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</si>
  <si>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</si>
  <si>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</si>
  <si>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</si>
  <si>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</si>
  <si>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</si>
  <si>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</si>
  <si>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</si>
  <si>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</si>
  <si>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</si>
  <si>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</si>
  <si>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</si>
  <si>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</si>
  <si>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</si>
  <si>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</si>
  <si>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</si>
  <si>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</si>
  <si>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</si>
  <si>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</si>
  <si>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</si>
  <si>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</si>
  <si>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</si>
  <si>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</si>
  <si>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</si>
  <si>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</si>
  <si>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</si>
  <si>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</si>
  <si>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</si>
  <si>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</si>
  <si>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</si>
  <si>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</si>
  <si>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</si>
  <si>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</si>
  <si>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</si>
  <si>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</si>
  <si>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</si>
  <si>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</si>
  <si>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</si>
  <si>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</si>
  <si>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</si>
  <si>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</si>
  <si>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</si>
  <si>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</si>
  <si>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</si>
  <si>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</si>
  <si>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</si>
  <si>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</si>
  <si>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</si>
  <si>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</si>
  <si>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</si>
  <si>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</si>
  <si>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</si>
  <si>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</si>
  <si>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</si>
  <si>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</si>
  <si>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</si>
  <si>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</si>
  <si>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</si>
  <si>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</si>
  <si>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</si>
  <si>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</si>
  <si>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</si>
  <si>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</si>
  <si>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</si>
  <si>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</si>
  <si>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</si>
  <si>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</si>
  <si>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</si>
  <si>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</si>
  <si>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</si>
  <si>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</si>
  <si>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</si>
  <si>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</si>
  <si>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</si>
  <si>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</si>
  <si>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</si>
  <si>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</si>
  <si>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</si>
  <si>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</si>
  <si>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</si>
  <si>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</si>
  <si>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</si>
  <si>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</si>
  <si>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</si>
  <si>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</si>
  <si>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</si>
  <si>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</si>
  <si>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</si>
  <si>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</si>
  <si>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</si>
  <si>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</si>
  <si>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</si>
  <si>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</si>
  <si>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</si>
  <si>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</si>
  <si>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</si>
  <si>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</si>
  <si>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</si>
  <si>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</si>
  <si>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</si>
  <si>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</si>
  <si>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</si>
  <si>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</si>
  <si>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</si>
  <si>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</si>
  <si>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</si>
  <si>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</si>
  <si>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</si>
  <si>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</si>
  <si>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</si>
  <si>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</si>
  <si>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</si>
  <si>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</si>
  <si>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</si>
  <si>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</si>
  <si>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</si>
  <si>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</si>
  <si>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</si>
  <si>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</si>
  <si>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</si>
  <si>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</si>
  <si>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</si>
  <si>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</si>
  <si>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</si>
  <si>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</si>
  <si>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</si>
  <si>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</si>
  <si>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</si>
  <si>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</si>
  <si>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</si>
  <si>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</si>
  <si>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</si>
  <si>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</si>
  <si>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</si>
  <si>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</si>
  <si>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</si>
  <si>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</si>
  <si>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</si>
  <si>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</si>
  <si>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</si>
  <si>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</si>
  <si>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</si>
  <si>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</si>
  <si>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</si>
  <si>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</si>
  <si>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</si>
  <si>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</si>
  <si>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</si>
  <si>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</si>
  <si>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</si>
  <si>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</si>
  <si>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</si>
  <si>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</si>
  <si>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</si>
  <si>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</si>
  <si>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</si>
  <si>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</si>
  <si>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</si>
  <si>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</si>
  <si>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</si>
  <si>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</si>
  <si>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</si>
  <si>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</si>
  <si>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</si>
  <si>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</si>
  <si>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</si>
  <si>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</si>
  <si>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</si>
  <si>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</si>
  <si>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</si>
  <si>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</si>
  <si>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</si>
  <si>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</si>
  <si>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</si>
  <si>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</si>
  <si>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</si>
  <si>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</si>
  <si>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</si>
  <si>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</si>
  <si>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</si>
  <si>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</si>
  <si>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</si>
  <si>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</si>
  <si>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</si>
  <si>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</si>
  <si>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</si>
  <si>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</si>
  <si>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</si>
  <si>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</si>
  <si>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</si>
  <si>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</si>
  <si>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</si>
  <si>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</si>
  <si>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</si>
  <si>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</si>
  <si>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</si>
  <si>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</si>
  <si>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</si>
  <si>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</si>
  <si>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</si>
  <si>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</si>
  <si>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</si>
  <si>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</si>
  <si>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</si>
  <si>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</si>
  <si>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</si>
  <si>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</si>
  <si>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</si>
  <si>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</si>
  <si>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</si>
  <si>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</si>
  <si>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</si>
  <si>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</si>
  <si>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</si>
  <si>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</si>
  <si>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</si>
  <si>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</si>
  <si>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</si>
  <si>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</si>
  <si>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</si>
  <si>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</si>
  <si>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</si>
  <si>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</si>
  <si>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</si>
  <si>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</si>
  <si>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</si>
  <si>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</si>
  <si>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</si>
  <si>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</si>
  <si>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</si>
  <si>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</si>
  <si>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</si>
  <si>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</si>
  <si>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</si>
  <si>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</si>
  <si>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</si>
  <si>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</si>
  <si>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</si>
  <si>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</si>
  <si>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</si>
  <si>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</si>
  <si>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</si>
  <si>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</si>
  <si>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</si>
  <si>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</si>
  <si>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</si>
  <si>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</si>
  <si>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</si>
  <si>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</si>
  <si>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</si>
  <si>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</si>
  <si>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</si>
  <si>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</si>
  <si>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</si>
  <si>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</si>
  <si>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</si>
  <si>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</si>
  <si>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</si>
  <si>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</si>
  <si>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</si>
  <si>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</si>
  <si>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</si>
  <si>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</si>
  <si>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</si>
  <si>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</si>
  <si>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</si>
  <si>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</si>
  <si>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</si>
  <si>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</si>
  <si>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</si>
  <si>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</si>
  <si>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</si>
  <si>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</si>
  <si>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</si>
  <si>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</si>
  <si>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</si>
  <si>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</si>
  <si>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</si>
  <si>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</si>
  <si>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</si>
  <si>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</si>
  <si>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</si>
  <si>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</si>
  <si>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</si>
  <si>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</si>
  <si>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</si>
  <si>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</si>
  <si>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</si>
  <si>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</si>
  <si>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</si>
  <si>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</si>
  <si>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</si>
  <si>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</si>
  <si>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</si>
  <si>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</si>
  <si>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</si>
  <si>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</si>
  <si>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</si>
  <si>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</si>
  <si>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</si>
  <si>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</si>
  <si>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</si>
  <si>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</si>
  <si>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</si>
  <si>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</si>
  <si>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</si>
  <si>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</si>
  <si>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</si>
  <si>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</si>
  <si>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</si>
  <si>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</si>
  <si>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</si>
  <si>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</si>
  <si>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</si>
  <si>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</si>
  <si>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</si>
  <si>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</si>
  <si>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</si>
  <si>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</si>
  <si>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</si>
  <si>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</si>
  <si>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</si>
  <si>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</si>
  <si>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</si>
  <si>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</si>
  <si>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</si>
  <si>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</si>
  <si>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</si>
  <si>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</si>
  <si>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</si>
  <si>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</si>
  <si>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</si>
  <si>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</si>
  <si>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</si>
  <si>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</si>
  <si>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</si>
  <si>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</si>
  <si>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</si>
  <si>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</si>
  <si>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</si>
  <si>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</si>
  <si>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</si>
  <si>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</si>
  <si>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</si>
  <si>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</si>
  <si>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</si>
  <si>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</si>
  <si>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</si>
  <si>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</si>
  <si>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</si>
  <si>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</si>
  <si>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</si>
  <si>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</si>
  <si>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</si>
  <si>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</si>
  <si>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</si>
  <si>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</si>
  <si>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</si>
  <si>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</si>
  <si>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</si>
  <si>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</si>
  <si>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</si>
  <si>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</si>
  <si>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</si>
  <si>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</si>
  <si>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</si>
  <si>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</si>
  <si>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</si>
  <si>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</si>
  <si>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</si>
  <si>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</si>
  <si>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</si>
  <si>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</si>
  <si>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</si>
  <si>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</si>
  <si>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</si>
  <si>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</si>
  <si>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</si>
  <si>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</si>
  <si>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</si>
  <si>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</si>
  <si>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</si>
  <si>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</si>
  <si>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</si>
  <si>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</si>
  <si>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</si>
  <si>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</si>
  <si>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</si>
  <si>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</si>
  <si>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</si>
  <si>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</si>
  <si>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</si>
  <si>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</si>
  <si>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</si>
  <si>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</si>
  <si>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</si>
  <si>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</si>
  <si>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</si>
  <si>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</si>
  <si>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</si>
  <si>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</si>
  <si>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</si>
  <si>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</si>
  <si>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</si>
  <si>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</si>
  <si>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</si>
  <si>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</si>
  <si>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</si>
  <si>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</si>
  <si>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</si>
  <si>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</si>
  <si>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</si>
  <si>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</si>
  <si>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</si>
  <si>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</si>
  <si>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</si>
  <si>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</si>
  <si>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</si>
  <si>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</si>
  <si>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</si>
  <si>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</si>
  <si>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</si>
  <si>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</si>
  <si>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</si>
  <si>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</si>
  <si>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</si>
  <si>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</si>
  <si>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</si>
  <si>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</si>
  <si>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</si>
  <si>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</si>
  <si>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</si>
  <si>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</si>
  <si>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</si>
  <si>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</si>
  <si>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</si>
  <si>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</si>
  <si>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</si>
  <si>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</si>
  <si>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</si>
  <si>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</si>
  <si>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</si>
  <si>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</si>
  <si>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</si>
  <si>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</si>
  <si>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</si>
  <si>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</si>
  <si>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</si>
  <si>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</si>
  <si>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</si>
  <si>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</si>
  <si>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</si>
  <si>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</si>
  <si>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</si>
  <si>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</si>
  <si>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</si>
  <si>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</si>
  <si>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</si>
  <si>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</si>
  <si>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</si>
  <si>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</si>
  <si>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</si>
  <si>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</si>
  <si>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</si>
  <si>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</si>
  <si>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</si>
  <si>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</si>
  <si>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</si>
  <si>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</si>
  <si>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</si>
  <si>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</si>
  <si>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</si>
  <si>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</si>
  <si>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</si>
  <si>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</si>
  <si>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</si>
  <si>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</si>
  <si>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</si>
  <si>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</si>
  <si>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</si>
  <si>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</si>
  <si>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</si>
  <si>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</si>
  <si>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</si>
  <si>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</si>
  <si>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</si>
  <si>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</si>
  <si>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</si>
  <si>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</si>
  <si>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</si>
  <si>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</si>
  <si>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</si>
  <si>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</si>
  <si>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</si>
  <si>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</si>
  <si>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</si>
  <si>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</si>
  <si>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</si>
  <si>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</si>
  <si>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</si>
  <si>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</si>
  <si>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</si>
  <si>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</si>
  <si>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</si>
  <si>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</si>
  <si>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</si>
  <si>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</si>
  <si>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</si>
  <si>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</si>
  <si>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</si>
  <si>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</si>
  <si>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</si>
  <si>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</si>
  <si>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</si>
  <si>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</si>
  <si>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</si>
  <si>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</si>
  <si>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</si>
  <si>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</si>
  <si>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</si>
  <si>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</si>
  <si>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</si>
  <si>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</si>
  <si>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</si>
  <si>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</si>
  <si>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</si>
  <si>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</si>
  <si>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</si>
  <si>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</si>
  <si>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</si>
  <si>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</si>
  <si>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</si>
  <si>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</si>
  <si>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</si>
  <si>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</si>
  <si>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</si>
  <si>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</si>
  <si>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</si>
  <si>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</si>
  <si>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</si>
  <si>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</si>
  <si>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</si>
  <si>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</si>
  <si>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</si>
  <si>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</si>
  <si>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</si>
  <si>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</si>
  <si>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</si>
  <si>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</si>
  <si>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</si>
  <si>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</si>
  <si>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</si>
  <si>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</si>
  <si>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</si>
  <si>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</si>
  <si>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</si>
  <si>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</si>
  <si>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</si>
  <si>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</si>
  <si>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</si>
  <si>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</si>
  <si>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</si>
  <si>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</si>
  <si>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</si>
  <si>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</si>
  <si>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</si>
  <si>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</si>
  <si>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</si>
  <si>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</si>
  <si>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</si>
  <si>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</si>
  <si>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</si>
  <si>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</si>
  <si>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</si>
  <si>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</si>
  <si>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</si>
  <si>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</si>
  <si>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</si>
  <si>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</si>
  <si>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</si>
  <si>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</si>
  <si>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</si>
  <si>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</si>
  <si>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</si>
  <si>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</si>
  <si>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</si>
  <si>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</si>
  <si>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</si>
  <si>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</si>
  <si>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</si>
  <si>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</si>
  <si>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</si>
  <si>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</si>
  <si>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</si>
  <si>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</si>
  <si>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</si>
  <si>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</si>
  <si>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</si>
  <si>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</si>
  <si>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</si>
  <si>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</si>
  <si>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</si>
  <si>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</si>
  <si>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</si>
  <si>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</si>
  <si>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</si>
  <si>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</si>
  <si>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</si>
  <si>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</si>
  <si>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</si>
  <si>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</si>
  <si>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</si>
  <si>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</si>
  <si>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</si>
  <si>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</si>
  <si>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</si>
  <si>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</si>
  <si>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</si>
  <si>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</si>
  <si>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</si>
  <si>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</si>
  <si>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</si>
  <si>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</si>
  <si>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</si>
  <si>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</si>
  <si>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</si>
  <si>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</si>
  <si>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</si>
  <si>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</si>
  <si>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</si>
  <si>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</si>
  <si>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</si>
  <si>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</si>
  <si>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</si>
  <si>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</si>
  <si>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</si>
  <si>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</si>
  <si>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</si>
  <si>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</si>
  <si>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</si>
  <si>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</si>
  <si>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</si>
  <si>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</si>
  <si>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</si>
  <si>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</si>
  <si>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</si>
  <si>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</si>
  <si>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</si>
  <si>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</si>
  <si>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</si>
  <si>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</si>
  <si>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</si>
  <si>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</si>
  <si>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</si>
  <si>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</si>
  <si>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</si>
  <si>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</si>
  <si>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</si>
  <si>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</si>
  <si>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</si>
  <si>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</si>
  <si>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</si>
  <si>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</si>
  <si>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</si>
  <si>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</si>
  <si>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</si>
  <si>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</si>
  <si>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</si>
  <si>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</si>
  <si>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</si>
  <si>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</si>
  <si>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</si>
  <si>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</si>
  <si>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</si>
  <si>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</si>
  <si>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</si>
  <si>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</si>
  <si>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</si>
  <si>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</si>
  <si>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</si>
  <si>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</si>
  <si>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</si>
  <si>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</si>
  <si>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</si>
  <si>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</si>
  <si>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</si>
  <si>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</si>
  <si>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</si>
  <si>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</si>
  <si>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</si>
  <si>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</si>
  <si>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</si>
  <si>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</si>
  <si>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</si>
  <si>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</si>
  <si>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</si>
  <si>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</si>
  <si>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</si>
  <si>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</si>
  <si>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</si>
  <si>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</si>
  <si>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</si>
  <si>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</si>
  <si>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</si>
  <si>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</si>
  <si>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</si>
  <si>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</si>
  <si>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</si>
  <si>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</si>
  <si>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</si>
  <si>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</si>
  <si>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</si>
  <si>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</si>
  <si>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</si>
  <si>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</si>
  <si>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</si>
  <si>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</si>
  <si>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</si>
  <si>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</si>
  <si>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</si>
  <si>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</si>
  <si>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</si>
  <si>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</si>
  <si>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</si>
  <si>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</si>
  <si>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</si>
  <si>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</si>
  <si>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</si>
  <si>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</si>
  <si>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</si>
  <si>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</si>
  <si>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</si>
  <si>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</si>
  <si>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</si>
  <si>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</si>
  <si>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</si>
  <si>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</si>
  <si>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</si>
  <si>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</si>
  <si>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</si>
  <si>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</si>
  <si>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</si>
  <si>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</si>
  <si>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</si>
  <si>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</si>
  <si>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</si>
  <si>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</si>
  <si>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</si>
  <si>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</si>
  <si>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</si>
  <si>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</si>
  <si>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</si>
  <si>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</si>
  <si>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</si>
  <si>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</si>
  <si>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</si>
  <si>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</si>
  <si>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</si>
  <si>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</si>
  <si>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</si>
  <si>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</si>
  <si>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</si>
  <si>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</si>
  <si>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</si>
  <si>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</si>
  <si>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</si>
  <si>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</si>
  <si>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</si>
  <si>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</si>
  <si>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</si>
  <si>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</si>
  <si>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</si>
  <si>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</si>
  <si>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</si>
  <si>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</si>
  <si>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</si>
  <si>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</si>
  <si>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</si>
  <si>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</si>
  <si>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</si>
  <si>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</si>
  <si>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</si>
  <si>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</si>
  <si>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</si>
  <si>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</si>
  <si>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</si>
  <si>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</si>
  <si>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</si>
  <si>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</si>
  <si>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</si>
  <si>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</si>
  <si>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</si>
  <si>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</si>
  <si>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</si>
  <si>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</si>
  <si>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</si>
  <si>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</si>
  <si>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</si>
  <si>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</si>
  <si>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</si>
  <si>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</si>
  <si>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</si>
  <si>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</si>
  <si>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</si>
  <si>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</si>
  <si>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</si>
  <si>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</si>
  <si>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</si>
  <si>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</si>
  <si>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</si>
  <si>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</si>
  <si>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</si>
  <si>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</si>
  <si>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</si>
  <si>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</si>
  <si>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</si>
  <si>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</si>
  <si>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</si>
  <si>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</si>
  <si>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</si>
  <si>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</si>
  <si>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</si>
  <si>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</si>
  <si>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</si>
  <si>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</si>
  <si>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</si>
  <si>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</si>
  <si>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</si>
  <si>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</si>
  <si>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</si>
  <si>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</si>
  <si>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</si>
  <si>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</si>
  <si>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</si>
  <si>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</si>
  <si>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</si>
  <si>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</si>
  <si>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</si>
  <si>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</si>
  <si>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</si>
  <si>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</si>
  <si>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</si>
  <si>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</si>
  <si>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</si>
  <si>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</si>
  <si>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</si>
  <si>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</si>
  <si>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</si>
  <si>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</si>
  <si>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</si>
  <si>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</si>
  <si>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</si>
  <si>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</si>
  <si>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</si>
  <si>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</si>
  <si>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</si>
  <si>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</si>
  <si>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</si>
  <si>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</si>
  <si>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</si>
  <si>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</si>
  <si>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</si>
  <si>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</si>
  <si>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</si>
  <si>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</si>
  <si>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</si>
  <si>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</si>
  <si>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</si>
  <si>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</si>
  <si>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</si>
  <si>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</si>
  <si>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</si>
  <si>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</si>
  <si>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</si>
  <si>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</si>
  <si>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</si>
  <si>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</si>
  <si>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</si>
  <si>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</si>
  <si>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</si>
  <si>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</si>
  <si>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</si>
  <si>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</si>
  <si>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</si>
  <si>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</si>
  <si>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</si>
  <si>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</si>
  <si>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</si>
  <si>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</si>
  <si>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</si>
  <si>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</si>
  <si>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</si>
  <si>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</si>
  <si>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</si>
  <si>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</si>
  <si>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</si>
  <si>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</si>
  <si>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</si>
  <si>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</si>
  <si>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</si>
  <si>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</si>
  <si>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</si>
  <si>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</si>
  <si>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</si>
  <si>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</si>
  <si>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</si>
  <si>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</si>
  <si>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</si>
  <si>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</si>
  <si>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</si>
  <si>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</si>
  <si>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</si>
  <si>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</si>
  <si>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</si>
  <si>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</si>
  <si>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</si>
  <si>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</si>
  <si>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</si>
  <si>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</si>
  <si>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</si>
  <si>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</si>
  <si>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</si>
  <si>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</si>
  <si>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</si>
  <si>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</si>
  <si>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</si>
  <si>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</si>
  <si>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</si>
  <si>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</si>
  <si>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</si>
  <si>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</si>
  <si>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</si>
  <si>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</si>
  <si>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</si>
  <si>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</si>
  <si>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</si>
  <si>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</si>
  <si>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</si>
  <si>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</si>
  <si>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</si>
  <si>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</si>
  <si>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</si>
  <si>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</si>
  <si>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</si>
  <si>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</si>
  <si>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</si>
  <si>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</si>
  <si>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</si>
  <si>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</si>
  <si>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</si>
  <si>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</si>
  <si>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</si>
  <si>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</si>
  <si>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</si>
  <si>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</si>
  <si>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</si>
  <si>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</si>
  <si>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</si>
  <si>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</si>
  <si>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</si>
  <si>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</si>
  <si>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</si>
  <si>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</si>
  <si>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</si>
  <si>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</si>
  <si>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</si>
  <si>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</si>
  <si>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</si>
  <si>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</si>
  <si>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</si>
  <si>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</si>
  <si>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</si>
  <si>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</si>
  <si>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</si>
  <si>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</si>
  <si>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</si>
  <si>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</si>
  <si>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</si>
  <si>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</si>
  <si>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</si>
  <si>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</si>
  <si>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</si>
  <si>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</si>
  <si>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</si>
  <si>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</si>
  <si>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</si>
  <si>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</si>
  <si>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</si>
  <si>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</si>
  <si>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</si>
  <si>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</si>
  <si>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</si>
  <si>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</si>
  <si>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</si>
  <si>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</si>
  <si>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</si>
  <si>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</si>
  <si>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</si>
  <si>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</si>
  <si>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</si>
  <si>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</si>
  <si>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</si>
  <si>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</si>
  <si>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</si>
  <si>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</si>
  <si>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</si>
  <si>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</si>
  <si>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</si>
  <si>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</si>
  <si>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</si>
  <si>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</si>
  <si>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</si>
  <si>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</si>
  <si>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</si>
  <si>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</si>
  <si>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</si>
  <si>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</si>
  <si>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</si>
  <si>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</si>
  <si>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</si>
  <si>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</si>
  <si>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</si>
  <si>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</si>
  <si>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</si>
  <si>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</si>
  <si>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</si>
  <si>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</si>
  <si>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</si>
  <si>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</si>
  <si>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</si>
  <si>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</si>
  <si>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</si>
  <si>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</si>
  <si>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</si>
  <si>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</si>
  <si>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</si>
  <si>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</si>
  <si>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</si>
  <si>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</si>
  <si>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</si>
  <si>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</si>
  <si>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</si>
  <si>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</si>
  <si>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</si>
  <si>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</si>
  <si>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</si>
  <si>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</si>
  <si>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</si>
  <si>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</si>
  <si>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</si>
  <si>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</si>
  <si>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</si>
  <si>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</si>
  <si>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</si>
  <si>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</si>
  <si>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</si>
  <si>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</si>
  <si>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</si>
  <si>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</si>
  <si>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</si>
  <si>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</si>
  <si>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</si>
  <si>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</si>
  <si>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</si>
  <si>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</si>
  <si>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</si>
  <si>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</si>
  <si>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</si>
  <si>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</si>
  <si>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</si>
  <si>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</si>
  <si>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</si>
  <si>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</si>
  <si>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</si>
  <si>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</si>
  <si>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</si>
  <si>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</si>
  <si>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</si>
  <si>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</si>
  <si>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</si>
  <si>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</si>
  <si>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</si>
  <si>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</si>
  <si>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</si>
  <si>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</si>
  <si>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</si>
  <si>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</si>
  <si>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</si>
  <si>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</si>
  <si>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</si>
  <si>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</si>
  <si>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</si>
  <si>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</si>
  <si>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</si>
  <si>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</si>
  <si>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</si>
  <si>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</si>
  <si>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</si>
  <si>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</si>
  <si>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</si>
  <si>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</si>
  <si>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</si>
  <si>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</si>
  <si>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</si>
  <si>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</si>
  <si>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</si>
  <si>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</si>
  <si>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</si>
  <si>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</si>
  <si>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</si>
  <si>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</si>
  <si>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</si>
  <si>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</si>
  <si>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</si>
  <si>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</si>
  <si>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</si>
  <si>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</si>
  <si>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</si>
  <si>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</si>
  <si>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</si>
  <si>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</si>
  <si>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</si>
  <si>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</si>
  <si>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</si>
  <si>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</si>
  <si>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</si>
  <si>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</si>
  <si>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</si>
  <si>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</si>
  <si>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</si>
  <si>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</si>
  <si>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</si>
  <si>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</si>
  <si>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</si>
  <si>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</si>
  <si>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</si>
  <si>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</si>
  <si>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</si>
  <si>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</si>
  <si>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</si>
  <si>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</si>
  <si>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</si>
  <si>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</si>
  <si>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</si>
  <si>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</si>
  <si>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</si>
  <si>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</si>
  <si>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</si>
  <si>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</si>
  <si>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</si>
  <si>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</si>
  <si>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</si>
  <si>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</si>
  <si>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</si>
  <si>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</si>
  <si>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</si>
  <si>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</si>
  <si>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</si>
  <si>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</si>
  <si>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</si>
  <si>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</si>
  <si>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</si>
  <si>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</si>
  <si>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</si>
  <si>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</si>
  <si>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</si>
  <si>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</si>
  <si>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</si>
  <si>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</si>
  <si>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</si>
  <si>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</si>
  <si>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</si>
  <si>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</si>
  <si>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</si>
  <si>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</si>
  <si>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</si>
  <si>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</si>
  <si>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</si>
  <si>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</si>
  <si>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</si>
  <si>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</si>
  <si>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</si>
  <si>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</si>
  <si>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</si>
  <si>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</si>
  <si>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</si>
  <si>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</si>
  <si>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</si>
  <si>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</si>
  <si>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</si>
  <si>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</si>
  <si>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</si>
  <si>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</si>
  <si>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</si>
  <si>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</si>
  <si>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</si>
  <si>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</si>
  <si>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</si>
  <si>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</si>
  <si>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</si>
  <si>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</si>
  <si>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</si>
  <si>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</si>
  <si>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</si>
  <si>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</si>
  <si>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</si>
  <si>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</si>
  <si>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</si>
  <si>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</si>
  <si>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</si>
  <si>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</si>
  <si>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</si>
  <si>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</si>
  <si>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</si>
  <si>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</si>
  <si>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</si>
  <si>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</si>
  <si>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</si>
  <si>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</si>
  <si>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</si>
  <si>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</si>
  <si>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</si>
  <si>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</si>
  <si>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</si>
  <si>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</si>
  <si>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</si>
  <si>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</si>
  <si>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</si>
  <si>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</si>
  <si>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</si>
  <si>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</si>
  <si>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</si>
  <si>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</si>
  <si>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</si>
  <si>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</si>
  <si>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</si>
  <si>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</si>
  <si>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</si>
  <si>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</si>
  <si>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</si>
  <si>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</si>
  <si>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</si>
  <si>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</si>
  <si>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</si>
  <si>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</si>
  <si>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</si>
  <si>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</si>
  <si>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</si>
  <si>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</si>
  <si>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</si>
  <si>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</si>
  <si>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</si>
  <si>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</si>
  <si>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</si>
  <si>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</si>
  <si>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</si>
  <si>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</si>
  <si>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</si>
  <si>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</si>
  <si>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</si>
  <si>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</si>
  <si>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</si>
  <si>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</si>
  <si>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</si>
  <si>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</si>
  <si>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</si>
  <si>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</si>
  <si>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</si>
  <si>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</si>
  <si>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</si>
  <si>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</si>
  <si>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</si>
  <si>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</si>
  <si>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</si>
  <si>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</si>
  <si>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</si>
  <si>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</si>
  <si>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</si>
  <si>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</si>
  <si>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</si>
  <si>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</si>
  <si>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</si>
  <si>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</si>
  <si>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</si>
  <si>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</si>
  <si>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</si>
  <si>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</si>
  <si>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</si>
  <si>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</si>
  <si>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</si>
  <si>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</si>
  <si>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</si>
  <si>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</si>
  <si>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</si>
  <si>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</si>
  <si>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</si>
  <si>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</si>
  <si>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</si>
  <si>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</si>
  <si>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</si>
  <si>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</si>
  <si>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</si>
  <si>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</si>
  <si>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</si>
  <si>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</si>
  <si>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</si>
  <si>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</si>
  <si>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</si>
  <si>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</si>
  <si>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</si>
  <si>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</si>
  <si>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</si>
  <si>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</si>
  <si>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</si>
  <si>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</si>
  <si>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</si>
  <si>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</si>
  <si>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</si>
  <si>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</si>
  <si>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</si>
  <si>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</si>
  <si>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</si>
  <si>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</si>
  <si>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</si>
  <si>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</si>
  <si>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</si>
  <si>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</si>
  <si>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</si>
  <si>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</si>
  <si>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</si>
  <si>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</si>
  <si>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</si>
  <si>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</si>
  <si>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</si>
  <si>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</si>
  <si>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</si>
  <si>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</si>
  <si>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</si>
  <si>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</si>
  <si>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</si>
  <si>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</si>
  <si>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</si>
  <si>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</si>
  <si>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</si>
  <si>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</si>
  <si>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</si>
  <si>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</si>
  <si>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</si>
  <si>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</si>
  <si>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</si>
  <si>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</si>
  <si>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</si>
  <si>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</si>
  <si>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</si>
  <si>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</si>
  <si>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</si>
  <si>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</si>
  <si>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</si>
  <si>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</si>
  <si>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</si>
  <si>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</si>
  <si>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</si>
  <si>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</si>
  <si>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</si>
  <si>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</si>
  <si>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</si>
  <si>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</si>
  <si>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</si>
  <si>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</si>
  <si>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</si>
  <si>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</si>
  <si>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</si>
  <si>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</si>
  <si>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</si>
  <si>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</si>
  <si>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</si>
  <si>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</si>
  <si>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</si>
  <si>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</si>
  <si>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</si>
  <si>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</si>
  <si>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</si>
  <si>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</si>
  <si>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</si>
  <si>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</si>
  <si>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</si>
  <si>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</si>
  <si>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</si>
  <si>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</si>
  <si>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</si>
  <si>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</si>
  <si>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</si>
  <si>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</si>
  <si>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</si>
  <si>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</si>
  <si>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</si>
  <si>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</si>
  <si>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</si>
  <si>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</si>
  <si>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</si>
  <si>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</si>
  <si>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</si>
  <si>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</si>
  <si>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</si>
  <si>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</si>
  <si>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</si>
  <si>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</si>
  <si>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</si>
  <si>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</si>
  <si>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</si>
  <si>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</si>
  <si>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</si>
  <si>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</si>
  <si>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</si>
  <si>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</si>
  <si>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</si>
  <si>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</si>
  <si>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</si>
  <si>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</si>
  <si>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</si>
  <si>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</si>
  <si>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</si>
  <si>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</si>
  <si>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</si>
  <si>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</si>
  <si>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</si>
  <si>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</si>
  <si>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</si>
  <si>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</si>
  <si>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</si>
  <si>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</si>
  <si>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</si>
  <si>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</si>
  <si>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</si>
  <si>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</si>
  <si>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</si>
  <si>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</si>
  <si>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</si>
  <si>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</si>
  <si>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</si>
  <si>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</si>
  <si>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</si>
  <si>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</si>
  <si>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</si>
  <si>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</si>
  <si>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</si>
  <si>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</si>
  <si>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</si>
  <si>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</si>
  <si>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</si>
  <si>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</si>
  <si>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</si>
  <si>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</si>
  <si>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</si>
  <si>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</si>
  <si>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</si>
  <si>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</si>
  <si>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</si>
  <si>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</si>
  <si>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</si>
  <si>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</si>
  <si>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</si>
  <si>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</si>
  <si>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</si>
  <si>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</si>
  <si>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</si>
  <si>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</si>
  <si>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</si>
  <si>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</si>
  <si>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</si>
  <si>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</si>
  <si>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</si>
  <si>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</si>
  <si>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</si>
  <si>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</si>
  <si>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</si>
  <si>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</si>
  <si>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</si>
  <si>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</si>
  <si>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</si>
  <si>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</si>
  <si>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</si>
  <si>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</si>
  <si>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</si>
  <si>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</si>
  <si>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</si>
  <si>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</si>
  <si>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</si>
  <si>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</si>
  <si>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</si>
  <si>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</si>
  <si>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</si>
  <si>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</si>
  <si>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</si>
  <si>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</si>
  <si>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</si>
  <si>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</si>
  <si>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</si>
  <si>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</si>
  <si>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</si>
  <si>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</si>
  <si>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</si>
  <si>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</si>
  <si>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</si>
  <si>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</si>
  <si>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</si>
  <si>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</si>
  <si>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</si>
  <si>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</si>
  <si>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</si>
  <si>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</si>
  <si>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</si>
  <si>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</si>
  <si>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</si>
  <si>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</si>
  <si>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</si>
  <si>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</si>
  <si>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</si>
  <si>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</si>
  <si>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</si>
  <si>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</si>
  <si>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</si>
  <si>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</si>
  <si>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</si>
  <si>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</si>
  <si>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</si>
  <si>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</si>
  <si>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</si>
  <si>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</si>
  <si>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</si>
  <si>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</si>
  <si>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</si>
  <si>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</si>
  <si>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</si>
  <si>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</si>
  <si>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</si>
  <si>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</si>
  <si>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</si>
  <si>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</si>
  <si>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</si>
  <si>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</si>
  <si>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</si>
  <si>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</si>
  <si>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</si>
  <si>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</si>
  <si>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</si>
  <si>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</si>
  <si>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</si>
  <si>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</si>
  <si>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</si>
  <si>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</si>
  <si>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</si>
  <si>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</si>
  <si>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</si>
  <si>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</si>
  <si>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</si>
  <si>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</si>
  <si>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</si>
  <si>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</si>
  <si>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</si>
  <si>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</si>
  <si>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</si>
  <si>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</si>
  <si>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</si>
  <si>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</si>
  <si>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</si>
  <si>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</si>
  <si>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</si>
  <si>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</si>
  <si>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</si>
  <si>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</si>
  <si>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</si>
  <si>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</si>
  <si>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</si>
  <si>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</si>
  <si>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</si>
  <si>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</si>
  <si>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</si>
  <si>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</si>
  <si>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</si>
  <si>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</si>
  <si>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</si>
  <si>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</si>
  <si>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</si>
  <si>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</si>
  <si>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</si>
  <si>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</si>
  <si>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</si>
  <si>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</si>
  <si>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</si>
  <si>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</si>
  <si>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</si>
  <si>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</si>
  <si>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</si>
  <si>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</si>
  <si>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</si>
  <si>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</si>
  <si>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</si>
  <si>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</si>
  <si>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</si>
  <si>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</si>
  <si>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</si>
  <si>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</si>
  <si>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</si>
  <si>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</si>
  <si>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</si>
  <si>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</si>
  <si>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</si>
  <si>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</si>
  <si>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</si>
  <si>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</si>
  <si>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</si>
  <si>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</si>
  <si>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</si>
  <si>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</si>
  <si>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</si>
  <si>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</si>
  <si>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</si>
  <si>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</si>
  <si>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</si>
  <si>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</si>
  <si>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</si>
  <si>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</si>
  <si>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</si>
  <si>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</si>
  <si>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</si>
  <si>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</si>
  <si>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</si>
  <si>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</si>
  <si>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</si>
  <si>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</si>
  <si>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</si>
  <si>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</si>
  <si>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</si>
  <si>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</si>
  <si>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</si>
  <si>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</si>
  <si>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</si>
  <si>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</si>
  <si>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</si>
  <si>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</si>
  <si>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</si>
  <si>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</si>
  <si>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</si>
  <si>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</si>
  <si>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</si>
  <si>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</si>
  <si>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</si>
  <si>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</si>
  <si>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</si>
  <si>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</si>
  <si>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</si>
  <si>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</si>
  <si>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</si>
  <si>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</si>
  <si>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</si>
  <si>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</si>
  <si>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</si>
  <si>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</si>
  <si>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</si>
  <si>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</si>
  <si>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</si>
  <si>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</si>
  <si>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</si>
  <si>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</si>
  <si>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</si>
  <si>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</si>
  <si>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</si>
  <si>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</si>
  <si>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</si>
  <si>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</si>
  <si>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</si>
  <si>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</si>
  <si>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</si>
  <si>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</si>
  <si>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</si>
  <si>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</si>
  <si>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</si>
  <si>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</si>
  <si>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</si>
  <si>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</si>
  <si>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</si>
  <si>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</si>
  <si>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</si>
  <si>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</si>
  <si>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</si>
  <si>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</si>
  <si>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</si>
  <si>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</si>
  <si>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</si>
  <si>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</si>
  <si>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</si>
  <si>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</si>
  <si>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</si>
  <si>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</si>
  <si>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</si>
  <si>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</si>
  <si>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</si>
  <si>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</si>
  <si>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</si>
  <si>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</si>
  <si>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</si>
  <si>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</si>
  <si>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</si>
  <si>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</si>
  <si>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</si>
  <si>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</si>
  <si>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</si>
  <si>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</si>
  <si>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</si>
  <si>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</si>
  <si>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</si>
  <si>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</si>
  <si>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</si>
  <si>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</si>
  <si>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</si>
  <si>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</si>
  <si>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</si>
  <si>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</si>
  <si>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</si>
  <si>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</si>
  <si>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</si>
  <si>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</si>
  <si>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</si>
  <si>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</si>
  <si>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</si>
  <si>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</si>
  <si>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</si>
  <si>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</si>
  <si>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</si>
  <si>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</si>
  <si>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</si>
  <si>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</si>
  <si>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</si>
  <si>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</si>
  <si>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</si>
  <si>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</si>
  <si>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</si>
  <si>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</si>
  <si>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</si>
  <si>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</si>
  <si>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</si>
  <si>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</si>
  <si>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</si>
  <si>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</si>
  <si>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</si>
  <si>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</si>
  <si>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</si>
  <si>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</si>
  <si>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</si>
  <si>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</si>
  <si>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</si>
  <si>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</si>
  <si>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</si>
  <si>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</si>
  <si>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</si>
  <si>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</si>
  <si>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</si>
  <si>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</si>
  <si>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</si>
  <si>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</si>
  <si>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</si>
  <si>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</si>
  <si>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</si>
  <si>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</si>
  <si>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</si>
  <si>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</si>
  <si>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</si>
  <si>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</si>
  <si>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</si>
  <si>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</si>
  <si>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</si>
  <si>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</si>
  <si>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</si>
  <si>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</si>
  <si>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</si>
  <si>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</si>
  <si>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</si>
  <si>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</si>
  <si>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</si>
  <si>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</si>
  <si>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</si>
  <si>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</si>
  <si>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</si>
  <si>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</si>
  <si>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</si>
  <si>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</si>
  <si>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</si>
  <si>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</si>
  <si>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</si>
  <si>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</si>
  <si>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</si>
  <si>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</si>
  <si>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</si>
  <si>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</si>
  <si>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</si>
  <si>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</si>
  <si>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</si>
  <si>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</si>
  <si>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</si>
  <si>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</si>
  <si>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</si>
  <si>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</si>
  <si>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</si>
  <si>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</si>
  <si>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</si>
  <si>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</si>
  <si>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</si>
  <si>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</si>
  <si>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</si>
  <si>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</si>
  <si>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</si>
  <si>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</si>
  <si>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</si>
  <si>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</si>
  <si>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</si>
  <si>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</si>
  <si>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</si>
  <si>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</si>
  <si>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</si>
  <si>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</si>
  <si>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</si>
  <si>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</si>
  <si>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</si>
  <si>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</si>
  <si>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</si>
  <si>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</si>
  <si>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</si>
  <si>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</si>
  <si>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</si>
  <si>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</si>
  <si>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</si>
  <si>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</si>
  <si>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</si>
  <si>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</si>
  <si>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</si>
  <si>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</si>
  <si>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</si>
  <si>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</si>
  <si>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</si>
  <si>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</si>
  <si>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</si>
  <si>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</si>
  <si>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</si>
  <si>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</si>
  <si>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</si>
  <si>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</si>
  <si>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</si>
  <si>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</si>
  <si>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</si>
  <si>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</si>
  <si>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</si>
  <si>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</si>
  <si>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</si>
  <si>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</si>
  <si>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</si>
  <si>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</si>
  <si>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</si>
  <si>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</si>
  <si>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</si>
  <si>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</si>
  <si>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</si>
  <si>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</si>
  <si>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</si>
  <si>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</si>
  <si>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</si>
  <si>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</si>
  <si>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</si>
  <si>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</si>
  <si>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</si>
  <si>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</si>
  <si>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</si>
  <si>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</si>
  <si>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</si>
  <si>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</si>
  <si>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</si>
  <si>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</si>
  <si>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</si>
  <si>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</si>
  <si>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</si>
  <si>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</si>
  <si>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</si>
  <si>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</si>
  <si>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</si>
  <si>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</si>
  <si>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</si>
  <si>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</si>
  <si>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</si>
  <si>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</si>
  <si>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</si>
  <si>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</si>
  <si>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</si>
  <si>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</si>
  <si>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</si>
  <si>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</si>
  <si>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</si>
  <si>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</si>
  <si>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</si>
  <si>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</si>
  <si>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</si>
  <si>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</si>
  <si>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</si>
  <si>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</si>
  <si>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</si>
  <si>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</si>
  <si>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</si>
  <si>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</si>
  <si>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</si>
  <si>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</si>
  <si>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</si>
  <si>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</si>
  <si>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</si>
  <si>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</si>
  <si>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</si>
  <si>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</si>
  <si>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</si>
  <si>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</si>
  <si>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</si>
  <si>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</si>
  <si>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</si>
  <si>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</si>
  <si>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</si>
  <si>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</si>
  <si>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</si>
  <si>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</si>
  <si>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</si>
  <si>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</si>
  <si>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</si>
  <si>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</si>
  <si>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</si>
  <si>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</si>
  <si>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</si>
  <si>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</si>
  <si>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</si>
  <si>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</si>
  <si>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</si>
  <si>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</si>
  <si>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</si>
  <si>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</si>
  <si>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</si>
  <si>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</si>
  <si>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</si>
  <si>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</si>
  <si>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</si>
  <si>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</si>
  <si>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</si>
  <si>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</si>
  <si>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</si>
  <si>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</si>
  <si>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</si>
  <si>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</si>
  <si>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</si>
  <si>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</si>
  <si>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</si>
  <si>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</si>
  <si>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</si>
  <si>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</si>
  <si>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</si>
  <si>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</si>
  <si>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</si>
  <si>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</si>
  <si>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</si>
  <si>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</si>
  <si>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</si>
  <si>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</si>
  <si>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</si>
  <si>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</si>
  <si>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</si>
  <si>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</si>
  <si>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</si>
  <si>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</si>
  <si>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</si>
  <si>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</si>
  <si>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</si>
  <si>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</si>
  <si>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</si>
  <si>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</si>
  <si>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</si>
  <si>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</si>
  <si>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</si>
  <si>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</si>
  <si>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</si>
  <si>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</si>
  <si>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</si>
  <si>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</si>
  <si>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</si>
  <si>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</si>
  <si>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</si>
  <si>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</si>
  <si>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</si>
  <si>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</si>
  <si>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</si>
  <si>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</si>
  <si>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</si>
  <si>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</si>
  <si>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</si>
  <si>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</si>
  <si>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</si>
  <si>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</si>
  <si>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</si>
  <si>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</si>
  <si>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</si>
  <si>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</si>
  <si>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</si>
  <si>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</si>
  <si>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</si>
  <si>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</si>
  <si>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</si>
  <si>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</si>
  <si>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</si>
  <si>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</si>
  <si>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</si>
  <si>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</si>
  <si>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</si>
  <si>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</si>
  <si>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</si>
  <si>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</si>
  <si>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</si>
  <si>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</si>
  <si>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</si>
  <si>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</si>
  <si>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</si>
  <si>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</si>
  <si>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</si>
  <si>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</si>
  <si>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</si>
  <si>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</si>
  <si>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</si>
  <si>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</si>
  <si>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</si>
  <si>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</si>
  <si>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</si>
  <si>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</si>
  <si>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</si>
  <si>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</si>
  <si>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</si>
  <si>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</si>
  <si>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</si>
  <si>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</si>
  <si>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</si>
  <si>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</si>
  <si>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</si>
  <si>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</si>
  <si>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</si>
  <si>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</si>
  <si>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</si>
  <si>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</si>
  <si>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</si>
  <si>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</si>
  <si>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</si>
  <si>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</si>
  <si>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</si>
  <si>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</si>
  <si>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</si>
  <si>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</si>
  <si>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</si>
  <si>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</si>
  <si>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</si>
  <si>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</si>
  <si>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</si>
  <si>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</si>
  <si>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</si>
  <si>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</si>
  <si>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</si>
  <si>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</si>
  <si>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</si>
  <si>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</si>
  <si>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</si>
  <si>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</si>
  <si>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</si>
  <si>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</si>
  <si>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</si>
  <si>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</si>
  <si>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</si>
  <si>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</si>
  <si>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</si>
  <si>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</si>
  <si>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</si>
  <si>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</si>
  <si>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</si>
  <si>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</si>
  <si>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</si>
  <si>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</si>
  <si>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</si>
  <si>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</si>
  <si>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</si>
  <si>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</si>
  <si>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</si>
  <si>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</si>
  <si>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</si>
  <si>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</si>
  <si>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</si>
  <si>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</si>
  <si>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</si>
  <si>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</si>
  <si>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</si>
  <si>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</si>
  <si>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</si>
  <si>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</si>
  <si>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</si>
  <si>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</si>
  <si>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</si>
  <si>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</si>
  <si>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</si>
  <si>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</si>
  <si>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</si>
  <si>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</si>
  <si>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</si>
  <si>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</si>
  <si>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</si>
  <si>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</si>
  <si>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</si>
  <si>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</si>
  <si>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</si>
  <si>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</si>
  <si>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</si>
  <si>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</si>
  <si>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</si>
  <si>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</si>
  <si>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</si>
  <si>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</si>
  <si>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</si>
  <si>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</si>
  <si>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</si>
  <si>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</si>
  <si>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</si>
  <si>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</si>
  <si>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</si>
  <si>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</si>
  <si>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</si>
  <si>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</si>
  <si>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</si>
  <si>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</si>
  <si>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</si>
  <si>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</si>
  <si>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</si>
  <si>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</si>
  <si>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</si>
  <si>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</si>
  <si>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</si>
  <si>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</si>
  <si>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</si>
  <si>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</si>
  <si>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</si>
  <si>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</si>
  <si>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</si>
  <si>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</si>
  <si>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</si>
  <si>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</si>
  <si>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</si>
  <si>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</si>
  <si>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</si>
  <si>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</si>
  <si>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</si>
  <si>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</si>
  <si>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</si>
  <si>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</si>
  <si>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</si>
  <si>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</si>
  <si>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</si>
  <si>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</si>
  <si>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</si>
  <si>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</si>
  <si>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</si>
  <si>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</si>
  <si>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</si>
  <si>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</si>
  <si>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</si>
  <si>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</si>
  <si>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</si>
  <si>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</si>
  <si>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</si>
  <si>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</si>
  <si>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</si>
  <si>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</si>
  <si>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</si>
  <si>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</si>
  <si>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</si>
  <si>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</si>
  <si>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</si>
  <si>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</si>
  <si>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</si>
  <si>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</si>
  <si>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</si>
  <si>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</si>
  <si>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</si>
  <si>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</si>
  <si>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</si>
  <si>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</si>
  <si>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</si>
  <si>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</si>
  <si>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</si>
  <si>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</si>
  <si>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</si>
  <si>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</si>
  <si>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</si>
  <si>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</si>
  <si>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</si>
  <si>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</si>
  <si>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</si>
  <si>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</si>
  <si>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</si>
  <si>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</si>
  <si>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</si>
  <si>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</si>
  <si>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</si>
  <si>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</si>
  <si>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</si>
  <si>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</si>
  <si>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</si>
  <si>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</si>
  <si>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</si>
  <si>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</si>
  <si>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</si>
  <si>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</si>
  <si>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</si>
  <si>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</si>
  <si>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</si>
  <si>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</si>
  <si>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</si>
  <si>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</si>
  <si>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</si>
  <si>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</si>
  <si>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</si>
  <si>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</si>
  <si>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</si>
  <si>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</si>
  <si>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</si>
  <si>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</si>
  <si>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</si>
  <si>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</si>
  <si>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</si>
  <si>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</si>
  <si>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</si>
  <si>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</si>
  <si>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</si>
  <si>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</si>
  <si>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</si>
  <si>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</si>
  <si>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</si>
  <si>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</si>
  <si>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</si>
  <si>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</si>
  <si>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</si>
  <si>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</si>
  <si>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</si>
  <si>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</si>
  <si>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</si>
  <si>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</si>
  <si>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</si>
  <si>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</si>
  <si>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</si>
  <si>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</si>
  <si>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</si>
  <si>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</si>
  <si>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</si>
  <si>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</si>
  <si>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</si>
  <si>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</si>
  <si>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</si>
  <si>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</si>
  <si>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</si>
  <si>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</si>
  <si>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</si>
  <si>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</si>
  <si>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</si>
  <si>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</si>
  <si>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</si>
  <si>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</si>
  <si>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</si>
  <si>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</si>
  <si>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</si>
  <si>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</si>
  <si>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</si>
  <si>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</si>
  <si>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</si>
  <si>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</si>
  <si>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</si>
  <si>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</si>
  <si>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</si>
  <si>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</si>
  <si>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</si>
  <si>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</si>
  <si>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</si>
  <si>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</si>
  <si>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</si>
  <si>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</si>
  <si>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</si>
  <si>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</si>
  <si>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</si>
  <si>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</si>
  <si>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</si>
  <si>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</si>
  <si>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</si>
  <si>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</si>
  <si>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</si>
  <si>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</si>
  <si>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</si>
  <si>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</si>
  <si>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</si>
  <si>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</si>
  <si>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</si>
  <si>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</si>
  <si>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</si>
  <si>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</si>
  <si>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</si>
  <si>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</si>
  <si>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</si>
  <si>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</si>
  <si>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</si>
  <si>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</si>
  <si>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</si>
  <si>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</si>
  <si>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</si>
  <si>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</si>
  <si>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</si>
  <si>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</si>
  <si>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</si>
  <si>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</si>
  <si>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</si>
  <si>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</si>
  <si>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</si>
  <si>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</si>
  <si>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</si>
  <si>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</si>
  <si>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</si>
  <si>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</si>
  <si>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</si>
  <si>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</si>
  <si>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</si>
  <si>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</si>
  <si>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</si>
  <si>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</si>
  <si>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</si>
  <si>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</si>
  <si>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</si>
  <si>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</si>
  <si>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</si>
  <si>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</si>
  <si>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</si>
  <si>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</si>
  <si>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</si>
  <si>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</si>
  <si>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</si>
  <si>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</si>
  <si>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</si>
  <si>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</si>
  <si>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</si>
  <si>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</si>
  <si>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</si>
  <si>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</si>
  <si>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</si>
  <si>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</si>
  <si>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</si>
  <si>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</si>
  <si>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</si>
  <si>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</si>
  <si>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</si>
  <si>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</si>
  <si>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</si>
  <si>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</si>
  <si>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</si>
  <si>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</si>
  <si>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</si>
  <si>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</si>
  <si>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</si>
  <si>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</si>
  <si>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</si>
  <si>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</si>
  <si>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</si>
  <si>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</si>
  <si>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</si>
  <si>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</si>
  <si>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</si>
  <si>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</si>
  <si>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</si>
  <si>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</si>
  <si>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</si>
  <si>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</si>
  <si>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</si>
  <si>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</si>
  <si>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</si>
  <si>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</si>
  <si>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</si>
  <si>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</si>
  <si>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</si>
  <si>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</si>
  <si>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</si>
  <si>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</si>
  <si>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</si>
  <si>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</si>
  <si>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</si>
  <si>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</si>
  <si>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</si>
  <si>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</si>
  <si>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</si>
  <si>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</si>
  <si>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</si>
  <si>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</si>
  <si>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</si>
  <si>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</si>
  <si>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</si>
  <si>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</si>
  <si>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</si>
  <si>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</si>
  <si>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</si>
  <si>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</si>
  <si>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</si>
  <si>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</si>
  <si>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</si>
  <si>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</si>
  <si>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</si>
  <si>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</si>
  <si>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</si>
  <si>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</si>
  <si>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</si>
  <si>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</si>
  <si>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</si>
  <si>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</si>
  <si>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</si>
  <si>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</si>
  <si>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</si>
  <si>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</si>
  <si>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</si>
  <si>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</si>
  <si>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</si>
  <si>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</si>
  <si>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</si>
  <si>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</si>
  <si>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</si>
  <si>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</si>
  <si>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</si>
  <si>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</si>
  <si>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</si>
  <si>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</si>
  <si>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</si>
  <si>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</si>
  <si>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</si>
  <si>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</si>
  <si>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</si>
  <si>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</si>
  <si>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</si>
  <si>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</si>
  <si>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</si>
  <si>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</si>
  <si>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</si>
  <si>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</si>
  <si>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</si>
  <si>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</si>
  <si>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</si>
  <si>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</si>
  <si>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</si>
  <si>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</si>
  <si>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</si>
  <si>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</si>
  <si>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</si>
  <si>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</si>
  <si>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</si>
  <si>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</si>
  <si>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</si>
  <si>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</si>
  <si>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</si>
  <si>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</si>
  <si>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</si>
  <si>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</si>
  <si>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</si>
  <si>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</si>
  <si>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</si>
  <si>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</si>
  <si>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</si>
  <si>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</si>
  <si>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</si>
  <si>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</si>
  <si>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</si>
  <si>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</si>
  <si>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</si>
  <si>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</si>
  <si>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</si>
  <si>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</si>
  <si>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</si>
  <si>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</si>
  <si>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</si>
  <si>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</si>
  <si>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</si>
  <si>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</si>
  <si>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</si>
  <si>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</si>
  <si>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</si>
  <si>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</si>
  <si>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</si>
  <si>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</si>
  <si>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</si>
  <si>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</si>
  <si>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</si>
  <si>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</si>
  <si>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</si>
  <si>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</si>
  <si>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</si>
  <si>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</si>
  <si>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</si>
  <si>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</si>
  <si>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</si>
  <si>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</si>
  <si>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</si>
  <si>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</si>
  <si>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</si>
  <si>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</si>
  <si>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</si>
  <si>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</si>
  <si>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</si>
  <si>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</si>
  <si>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</si>
  <si>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</si>
  <si>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</si>
  <si>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</si>
  <si>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</si>
  <si>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</si>
  <si>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</si>
  <si>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</si>
  <si>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</si>
  <si>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</si>
  <si>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</si>
  <si>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</si>
  <si>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</si>
  <si>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</si>
  <si>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</si>
  <si>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</si>
  <si>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</si>
  <si>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</si>
  <si>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</si>
  <si>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</si>
  <si>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</si>
  <si>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</si>
  <si>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</si>
  <si>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</si>
  <si>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</si>
  <si>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</si>
  <si>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</si>
  <si>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</si>
  <si>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</si>
  <si>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</si>
  <si>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</si>
  <si>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</si>
  <si>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</si>
  <si>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</si>
  <si>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</si>
  <si>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</si>
  <si>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</si>
  <si>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</si>
  <si>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</si>
  <si>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</si>
  <si>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</si>
  <si>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</si>
  <si>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</si>
  <si>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</si>
  <si>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</si>
  <si>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</si>
  <si>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</si>
  <si>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</si>
  <si>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</si>
  <si>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</si>
  <si>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</si>
  <si>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</si>
  <si>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</si>
  <si>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</si>
  <si>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</si>
  <si>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</si>
  <si>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</si>
  <si>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</si>
  <si>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</si>
  <si>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</si>
  <si>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</si>
  <si>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</si>
  <si>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</si>
  <si>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</si>
  <si>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</si>
  <si>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</si>
  <si>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</si>
  <si>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</si>
  <si>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</si>
  <si>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</si>
  <si>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</si>
  <si>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</si>
  <si>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</si>
  <si>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</si>
  <si>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</si>
  <si>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</si>
  <si>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</si>
  <si>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</si>
  <si>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</si>
  <si>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</si>
  <si>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</si>
  <si>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</si>
  <si>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</si>
  <si>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</si>
  <si>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</si>
  <si>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</si>
  <si>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</si>
  <si>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</si>
  <si>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</si>
  <si>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</si>
  <si>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</si>
  <si>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</si>
  <si>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</si>
  <si>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</si>
  <si>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</si>
  <si>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</si>
  <si>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</si>
  <si>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</si>
  <si>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</si>
  <si>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</si>
  <si>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</si>
  <si>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</si>
  <si>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</si>
  <si>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</si>
  <si>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</si>
  <si>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</si>
  <si>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</si>
  <si>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</si>
  <si>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</si>
  <si>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</si>
  <si>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</si>
  <si>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</si>
  <si>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</si>
  <si>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</si>
  <si>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</si>
  <si>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</si>
  <si>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</si>
  <si>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</si>
  <si>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</si>
  <si>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</si>
  <si>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</si>
  <si>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</si>
  <si>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</si>
  <si>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</si>
  <si>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</si>
  <si>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</si>
  <si>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</si>
  <si>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</si>
  <si>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</si>
  <si>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</si>
  <si>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</si>
  <si>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</si>
  <si>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</si>
  <si>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</si>
  <si>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</si>
  <si>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</si>
  <si>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</si>
  <si>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</si>
  <si>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</si>
  <si>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</si>
  <si>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</si>
  <si>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</si>
  <si>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</si>
  <si>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</si>
  <si>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</si>
  <si>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</si>
  <si>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</si>
  <si>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</si>
  <si>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</si>
  <si>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</si>
  <si>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</si>
  <si>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</si>
  <si>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</si>
  <si>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</si>
  <si>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</si>
  <si>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</si>
  <si>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</si>
  <si>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</si>
  <si>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</si>
  <si>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</si>
  <si>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</si>
  <si>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</si>
  <si>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</si>
  <si>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</si>
  <si>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</si>
  <si>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</si>
  <si>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</si>
  <si>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</si>
  <si>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</si>
  <si>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</si>
  <si>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</si>
  <si>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</si>
  <si>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</si>
  <si>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</si>
  <si>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</si>
  <si>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</si>
  <si>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</si>
  <si>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</si>
  <si>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</si>
  <si>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</si>
  <si>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</si>
  <si>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</si>
  <si>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</si>
  <si>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</si>
  <si>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</si>
  <si>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</si>
  <si>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</si>
  <si>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</si>
  <si>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</si>
  <si>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</si>
  <si>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</si>
  <si>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</si>
  <si>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</si>
  <si>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</si>
  <si>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</si>
  <si>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</si>
  <si>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</si>
  <si>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</si>
  <si>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</si>
  <si>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</si>
  <si>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</si>
  <si>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</si>
  <si>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</si>
  <si>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</si>
  <si>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</si>
  <si>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</si>
  <si>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</si>
  <si>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</si>
  <si>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</si>
  <si>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</si>
  <si>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</si>
  <si>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</si>
  <si>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</si>
  <si>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</si>
  <si>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</si>
  <si>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</si>
  <si>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</si>
  <si>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</si>
  <si>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</si>
  <si>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</si>
  <si>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</si>
  <si>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</si>
  <si>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</si>
  <si>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</si>
  <si>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</si>
  <si>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</si>
  <si>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</si>
  <si>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</si>
  <si>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</si>
  <si>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</si>
  <si>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</si>
  <si>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</si>
  <si>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</si>
  <si>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</si>
  <si>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</si>
  <si>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</si>
  <si>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</si>
  <si>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</si>
  <si>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</si>
  <si>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</si>
  <si>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</si>
  <si>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</si>
  <si>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</si>
  <si>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</si>
  <si>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</si>
  <si>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</si>
  <si>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</si>
  <si>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</si>
  <si>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</si>
  <si>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</si>
  <si>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</si>
  <si>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</si>
  <si>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</si>
  <si>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</si>
  <si>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</si>
  <si>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</si>
  <si>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</si>
  <si>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</si>
  <si>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</si>
  <si>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</si>
  <si>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</si>
  <si>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</si>
  <si>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</si>
  <si>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</si>
  <si>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</si>
  <si>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</si>
  <si>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</si>
  <si>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</si>
  <si>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</si>
  <si>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</si>
  <si>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</si>
  <si>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</si>
  <si>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</si>
  <si>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</si>
  <si>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</si>
  <si>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</si>
  <si>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</si>
  <si>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</si>
  <si>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</si>
  <si>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</si>
  <si>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</si>
  <si>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</si>
  <si>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</si>
  <si>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</si>
  <si>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</si>
  <si>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</si>
  <si>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</si>
  <si>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</si>
  <si>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</si>
  <si>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</si>
  <si>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</si>
  <si>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</si>
  <si>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</si>
  <si>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</si>
  <si>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</si>
  <si>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</si>
  <si>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</si>
  <si>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</si>
  <si>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</si>
  <si>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</si>
  <si>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</si>
  <si>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</si>
  <si>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</si>
  <si>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</si>
  <si>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</si>
  <si>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</si>
  <si>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</si>
  <si>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</si>
  <si>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</si>
  <si>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</si>
  <si>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</si>
  <si>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</si>
  <si>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</si>
  <si>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</si>
  <si>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</si>
  <si>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</si>
  <si>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</si>
  <si>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</si>
  <si>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</si>
  <si>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</si>
  <si>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</si>
  <si>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</si>
  <si>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</si>
  <si>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</si>
  <si>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</si>
  <si>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</si>
  <si>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</si>
  <si>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</si>
  <si>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</si>
  <si>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</si>
  <si>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</si>
  <si>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</si>
  <si>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</si>
  <si>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</si>
  <si>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</si>
  <si>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</si>
  <si>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</si>
  <si>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</si>
  <si>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</si>
  <si>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</si>
  <si>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</si>
  <si>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</si>
  <si>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</si>
  <si>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</si>
  <si>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</si>
  <si>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</si>
  <si>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</si>
  <si>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</si>
  <si>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</si>
  <si>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</si>
  <si>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</si>
  <si>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</si>
  <si>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</si>
  <si>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</si>
  <si>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</si>
  <si>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</si>
  <si>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</si>
  <si>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</si>
  <si>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</si>
  <si>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</si>
  <si>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</si>
  <si>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</si>
  <si>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</si>
  <si>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</si>
  <si>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</si>
  <si>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</si>
  <si>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</si>
  <si>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</si>
  <si>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</si>
  <si>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</si>
  <si>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</si>
  <si>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</si>
  <si>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</si>
  <si>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</si>
  <si>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</si>
  <si>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</si>
  <si>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</si>
  <si>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</si>
  <si>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</si>
  <si>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</si>
  <si>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</si>
  <si>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</si>
  <si>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</si>
  <si>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</si>
  <si>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</si>
  <si>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</si>
  <si>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</si>
  <si>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</si>
  <si>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</si>
  <si>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</si>
  <si>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</si>
  <si>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</si>
  <si>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</si>
  <si>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</si>
  <si>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</si>
  <si>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</si>
  <si>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</si>
  <si>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</si>
  <si>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</si>
  <si>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</si>
  <si>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</si>
  <si>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</si>
  <si>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</si>
  <si>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</si>
  <si>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</si>
  <si>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</si>
  <si>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</si>
  <si>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</si>
  <si>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</si>
  <si>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</si>
  <si>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</si>
  <si>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</si>
  <si>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</si>
  <si>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</si>
  <si>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</si>
  <si>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</si>
  <si>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</si>
  <si>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</si>
  <si>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</si>
  <si>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</si>
  <si>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</si>
  <si>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</si>
  <si>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</si>
  <si>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</si>
  <si>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</si>
  <si>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</si>
  <si>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</si>
  <si>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</si>
  <si>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</si>
  <si>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</si>
  <si>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</si>
  <si>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</si>
  <si>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</si>
  <si>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</si>
  <si>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</si>
  <si>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</si>
  <si>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</si>
  <si>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</si>
  <si>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</si>
  <si>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</si>
  <si>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</si>
  <si>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</si>
  <si>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</si>
  <si>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</si>
  <si>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</si>
  <si>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</si>
  <si>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</si>
  <si>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</si>
  <si>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</si>
  <si>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</si>
  <si>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</si>
  <si>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</si>
  <si>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</si>
  <si>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</si>
  <si>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</si>
  <si>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</si>
  <si>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</si>
  <si>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</si>
  <si>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</si>
  <si>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</si>
  <si>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</si>
  <si>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</si>
  <si>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</si>
  <si>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</si>
  <si>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</si>
  <si>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</si>
  <si>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</si>
  <si>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</si>
  <si>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</si>
  <si>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</si>
  <si>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</si>
  <si>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</si>
  <si>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</si>
  <si>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</si>
  <si>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</si>
  <si>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</si>
  <si>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</si>
  <si>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</si>
  <si>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</si>
  <si>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</si>
  <si>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</si>
  <si>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</si>
  <si>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</si>
  <si>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</si>
  <si>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</si>
  <si>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</si>
  <si>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</si>
  <si>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</si>
  <si>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</si>
  <si>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</si>
  <si>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</si>
  <si>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</si>
  <si>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</si>
  <si>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</si>
  <si>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</si>
  <si>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</si>
  <si>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</si>
  <si>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</si>
  <si>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</si>
  <si>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</si>
  <si>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</si>
  <si>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</si>
  <si>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</si>
  <si>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</si>
  <si>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</si>
  <si>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</si>
  <si>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</si>
  <si>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</si>
  <si>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</si>
  <si>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</si>
  <si>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</si>
  <si>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</si>
  <si>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</si>
  <si>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</si>
  <si>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</si>
  <si>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</si>
  <si>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</si>
  <si>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</si>
  <si>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</si>
  <si>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</si>
  <si>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</si>
  <si>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</si>
  <si>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</si>
  <si>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</si>
  <si>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</si>
  <si>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</si>
  <si>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</si>
  <si>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</si>
  <si>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</si>
  <si>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</si>
  <si>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</si>
  <si>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</si>
  <si>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</si>
  <si>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</si>
  <si>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</si>
  <si>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</si>
  <si>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</si>
  <si>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</si>
  <si>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</si>
  <si>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</si>
  <si>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</si>
  <si>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</si>
  <si>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</si>
  <si>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</si>
  <si>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</si>
  <si>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</si>
  <si>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</si>
  <si>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</si>
  <si>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</si>
  <si>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</si>
  <si>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</si>
  <si>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</si>
  <si>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</si>
  <si>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</si>
  <si>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</si>
  <si>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</si>
  <si>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</si>
  <si>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</si>
  <si>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</si>
  <si>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</si>
  <si>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</si>
  <si>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</si>
  <si>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</si>
  <si>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</si>
  <si>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</si>
  <si>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</si>
  <si>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</si>
  <si>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</si>
  <si>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</si>
  <si>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</si>
  <si>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</si>
  <si>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</si>
  <si>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</si>
  <si>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</si>
  <si>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</si>
  <si>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</si>
  <si>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</si>
  <si>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</si>
  <si>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</si>
  <si>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</si>
  <si>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</si>
  <si>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</si>
  <si>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</si>
  <si>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</si>
  <si>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</si>
  <si>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</si>
  <si>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</si>
  <si>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</si>
  <si>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</si>
  <si>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</si>
  <si>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</si>
  <si>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</si>
  <si>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</si>
  <si>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</si>
  <si>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</si>
  <si>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</si>
  <si>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</si>
  <si>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</si>
  <si>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</si>
  <si>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</si>
  <si>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</si>
  <si>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</si>
  <si>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</si>
  <si>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</si>
  <si>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</si>
  <si>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</si>
  <si>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</si>
  <si>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</si>
  <si>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</si>
  <si>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</si>
  <si>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</si>
  <si>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</si>
  <si>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</si>
  <si>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</si>
  <si>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</si>
  <si>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</si>
  <si>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</si>
  <si>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</si>
  <si>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</si>
  <si>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</si>
  <si>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</si>
  <si>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</si>
  <si>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</si>
  <si>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</si>
  <si>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</si>
  <si>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</si>
  <si>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</si>
  <si>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</si>
  <si>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</si>
  <si>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</si>
  <si>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</si>
  <si>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</si>
  <si>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</si>
  <si>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</si>
  <si>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</si>
  <si>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</si>
  <si>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</si>
  <si>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</si>
  <si>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</si>
  <si>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</si>
  <si>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</si>
  <si>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</si>
  <si>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</si>
  <si>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</si>
  <si>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</si>
  <si>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</si>
  <si>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</si>
  <si>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</si>
  <si>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</si>
  <si>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</si>
  <si>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</si>
  <si>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</si>
  <si>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</si>
  <si>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</si>
  <si>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</si>
  <si>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</si>
  <si>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</si>
  <si>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</si>
  <si>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</si>
  <si>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</si>
  <si>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</si>
  <si>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</si>
  <si>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</si>
  <si>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</si>
  <si>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</si>
  <si>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</si>
  <si>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</si>
  <si>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</si>
  <si>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</si>
  <si>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</si>
  <si>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</si>
  <si>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</si>
  <si>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</si>
  <si>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</si>
  <si>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</si>
  <si>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</si>
  <si>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</si>
  <si>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</si>
  <si>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</si>
  <si>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</si>
  <si>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</si>
  <si>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</si>
  <si>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</si>
  <si>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</si>
  <si>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</si>
  <si>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</si>
  <si>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</si>
  <si>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</si>
  <si>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</si>
  <si>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</si>
  <si>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</si>
  <si>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</si>
  <si>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</si>
  <si>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</si>
  <si>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</si>
  <si>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</si>
  <si>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</si>
  <si>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</si>
  <si>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</si>
  <si>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</si>
  <si>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</si>
  <si>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</si>
  <si>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</si>
  <si>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</si>
  <si>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</si>
  <si>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</si>
  <si>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</si>
  <si>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</si>
  <si>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</si>
  <si>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</si>
  <si>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</si>
  <si>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</si>
  <si>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</si>
  <si>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</si>
  <si>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</si>
  <si>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</si>
  <si>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</si>
  <si>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</si>
  <si>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</si>
  <si>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</si>
  <si>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</si>
  <si>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</si>
  <si>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</si>
  <si>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</si>
  <si>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</si>
  <si>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</si>
  <si>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</si>
  <si>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</si>
  <si>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</si>
  <si>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</si>
  <si>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</si>
  <si>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</si>
  <si>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</si>
  <si>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</si>
  <si>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</si>
  <si>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</si>
  <si>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</si>
  <si>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</si>
  <si>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</si>
  <si>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</si>
  <si>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</si>
  <si>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</si>
  <si>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</si>
  <si>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</si>
  <si>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</si>
  <si>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</si>
  <si>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</si>
  <si>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</si>
  <si>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</si>
  <si>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</si>
  <si>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</si>
  <si>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</si>
  <si>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</si>
  <si>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</si>
  <si>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</si>
  <si>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</si>
  <si>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</si>
  <si>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</si>
  <si>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</si>
  <si>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</si>
  <si>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</si>
  <si>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</si>
  <si>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</si>
  <si>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</si>
  <si>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</si>
  <si>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</si>
  <si>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</si>
  <si>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</si>
  <si>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</si>
  <si>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</si>
  <si>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</si>
  <si>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</si>
  <si>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</si>
  <si>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</si>
  <si>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</si>
  <si>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</si>
  <si>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</si>
  <si>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</si>
  <si>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</si>
  <si>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</si>
  <si>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</si>
  <si>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</si>
  <si>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</si>
  <si>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</si>
  <si>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</si>
  <si>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</si>
  <si>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</si>
  <si>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</si>
  <si>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</si>
  <si>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</si>
  <si>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</si>
  <si>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</si>
  <si>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</si>
  <si>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</si>
  <si>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</si>
  <si>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</si>
  <si>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</si>
  <si>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</si>
  <si>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</si>
  <si>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</si>
  <si>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</si>
  <si>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</si>
  <si>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</si>
  <si>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</si>
  <si>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</si>
  <si>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</si>
  <si>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</si>
  <si>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</si>
  <si>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</si>
  <si>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</si>
  <si>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</si>
  <si>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</si>
  <si>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</si>
  <si>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</si>
  <si>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</si>
  <si>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</si>
  <si>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</si>
  <si>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</si>
  <si>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</si>
  <si>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</si>
  <si>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</si>
  <si>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</si>
  <si>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</si>
  <si>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</si>
  <si>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</si>
  <si>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</si>
  <si>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</si>
  <si>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</si>
  <si>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</si>
  <si>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</si>
  <si>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</si>
  <si>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</si>
  <si>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</si>
  <si>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</si>
  <si>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</si>
  <si>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</si>
  <si>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</si>
  <si>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</si>
  <si>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</si>
  <si>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</si>
  <si>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</si>
  <si>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</si>
  <si>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</si>
  <si>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</si>
  <si>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</si>
  <si>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</si>
  <si>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</si>
  <si>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</si>
  <si>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</si>
  <si>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</si>
  <si>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</si>
  <si>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</si>
  <si>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</si>
  <si>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</si>
  <si>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</si>
  <si>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</si>
  <si>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</si>
  <si>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</si>
  <si>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</si>
  <si>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</si>
  <si>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</si>
  <si>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</si>
  <si>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</si>
  <si>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</si>
  <si>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</si>
  <si>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</si>
  <si>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</si>
  <si>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</si>
  <si>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</si>
  <si>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</si>
  <si>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</si>
  <si>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</si>
  <si>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</si>
  <si>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</si>
  <si>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</si>
  <si>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</si>
  <si>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</si>
  <si>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</si>
  <si>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</si>
  <si>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</si>
  <si>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</si>
  <si>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</si>
  <si>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</si>
  <si>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</si>
  <si>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</si>
  <si>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</si>
  <si>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</si>
  <si>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</si>
  <si>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</si>
  <si>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</si>
  <si>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</si>
  <si>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</si>
  <si>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</si>
  <si>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</si>
  <si>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</si>
  <si>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</si>
  <si>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</si>
  <si>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</si>
  <si>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</si>
  <si>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</si>
  <si>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</si>
  <si>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</si>
  <si>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</si>
  <si>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</si>
  <si>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</si>
  <si>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</si>
  <si>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</si>
  <si>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</si>
  <si>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</si>
  <si>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</si>
  <si>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</si>
  <si>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</si>
  <si>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</si>
  <si>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</si>
  <si>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</si>
  <si>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</si>
  <si>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</si>
  <si>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</si>
  <si>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</si>
  <si>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</si>
  <si>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</si>
  <si>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</si>
  <si>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</si>
  <si>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</si>
  <si>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</si>
  <si>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</si>
  <si>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</si>
  <si>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</si>
  <si>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</si>
  <si>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</si>
  <si>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</si>
  <si>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</si>
  <si>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</si>
  <si>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</si>
  <si>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</si>
  <si>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</si>
  <si>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</si>
  <si>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</si>
  <si>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</si>
  <si>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</si>
  <si>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</si>
  <si>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</si>
  <si>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</si>
  <si>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</si>
  <si>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</si>
  <si>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</si>
  <si>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</si>
  <si>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</si>
  <si>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</si>
  <si>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</si>
  <si>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</si>
  <si>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</si>
  <si>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</si>
  <si>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</si>
  <si>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</si>
  <si>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</si>
  <si>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</si>
  <si>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</si>
  <si>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</si>
  <si>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</si>
  <si>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</si>
  <si>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</si>
  <si>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</si>
  <si>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</si>
  <si>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</si>
  <si>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</si>
  <si>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</si>
  <si>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</si>
  <si>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</si>
  <si>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</si>
  <si>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</si>
  <si>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</si>
  <si>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</si>
  <si>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</si>
  <si>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</si>
  <si>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</si>
  <si>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</si>
  <si>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</si>
  <si>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</si>
  <si>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</si>
  <si>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</si>
  <si>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</si>
  <si>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</si>
  <si>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</si>
  <si>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</si>
  <si>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</si>
  <si>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</si>
  <si>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</si>
  <si>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</si>
  <si>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</si>
  <si>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</si>
  <si>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</si>
  <si>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</si>
  <si>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</si>
  <si>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</si>
  <si>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</si>
  <si>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</si>
  <si>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</si>
  <si>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</si>
  <si>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</si>
  <si>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</si>
  <si>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</si>
  <si>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</si>
  <si>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</si>
  <si>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</si>
  <si>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</si>
  <si>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</si>
  <si>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</si>
  <si>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</si>
  <si>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</si>
  <si>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</si>
  <si>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</si>
  <si>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</si>
  <si>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</si>
  <si>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</si>
  <si>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</si>
  <si>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</si>
  <si>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</si>
  <si>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</si>
  <si>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</si>
  <si>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</si>
  <si>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</si>
  <si>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</si>
  <si>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</si>
  <si>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</si>
  <si>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</si>
  <si>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</si>
  <si>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</si>
  <si>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</si>
  <si>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</si>
  <si>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</si>
  <si>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</si>
  <si>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</si>
  <si>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</si>
  <si>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</si>
  <si>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</si>
  <si>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</si>
  <si>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</si>
  <si>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</si>
  <si>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</si>
  <si>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</si>
  <si>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</si>
  <si>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</si>
  <si>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</si>
  <si>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</si>
  <si>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</si>
  <si>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</si>
  <si>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</si>
  <si>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</si>
  <si>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</si>
  <si>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</si>
  <si>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</si>
  <si>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</si>
  <si>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</si>
  <si>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</si>
  <si>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</si>
  <si>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</si>
  <si>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</si>
  <si>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</si>
  <si>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</si>
  <si>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</si>
  <si>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</si>
  <si>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</si>
  <si>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</si>
  <si>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</si>
  <si>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</si>
  <si>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</si>
  <si>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</si>
  <si>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</si>
  <si>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</si>
  <si>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</si>
  <si>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</si>
  <si>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</si>
  <si>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</si>
  <si>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</si>
  <si>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</si>
  <si>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</si>
  <si>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</si>
  <si>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</si>
  <si>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</si>
  <si>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</si>
  <si>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</si>
  <si>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</si>
  <si>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</si>
  <si>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</si>
  <si>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</si>
  <si>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</si>
  <si>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</si>
  <si>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</si>
  <si>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</si>
  <si>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</si>
  <si>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</si>
  <si>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</si>
  <si>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</si>
  <si>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</si>
  <si>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</si>
  <si>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</si>
  <si>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</si>
  <si>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</si>
  <si>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</si>
  <si>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</si>
  <si>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</si>
  <si>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</si>
  <si>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</si>
  <si>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</si>
  <si>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</si>
  <si>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</si>
  <si>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</si>
  <si>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</si>
  <si>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</si>
  <si>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</si>
  <si>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</si>
  <si>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</si>
  <si>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</si>
  <si>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</si>
  <si>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</si>
  <si>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</si>
  <si>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</si>
  <si>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</si>
  <si>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</si>
  <si>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</si>
  <si>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</si>
  <si>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</si>
  <si>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</si>
  <si>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</si>
  <si>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</si>
  <si>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</si>
  <si>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</si>
  <si>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</si>
  <si>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</si>
  <si>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</si>
  <si>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</si>
  <si>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</si>
  <si>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</si>
  <si>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</si>
  <si>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</si>
  <si>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</si>
  <si>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</si>
  <si>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</si>
  <si>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</si>
  <si>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</si>
  <si>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</si>
  <si>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</si>
  <si>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</si>
  <si>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</si>
  <si>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</si>
  <si>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</si>
  <si>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</si>
  <si>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</si>
  <si>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</si>
  <si>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</si>
  <si>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</si>
  <si>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</si>
  <si>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</si>
  <si>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</si>
  <si>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</si>
  <si>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</si>
  <si>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</si>
  <si>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</si>
  <si>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</si>
  <si>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</si>
  <si>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</si>
  <si>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</si>
  <si>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</si>
  <si>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</si>
  <si>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</si>
  <si>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</si>
  <si>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</si>
  <si>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</si>
  <si>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</si>
  <si>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</si>
  <si>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</si>
  <si>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</si>
  <si>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</si>
  <si>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</si>
  <si>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</si>
  <si>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</si>
  <si>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</si>
  <si>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</si>
  <si>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</si>
  <si>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</si>
  <si>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</si>
  <si>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</si>
  <si>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</si>
  <si>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</si>
  <si>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</si>
  <si>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</si>
  <si>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</si>
  <si>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</si>
  <si>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</si>
  <si>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</si>
  <si>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</si>
  <si>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</si>
  <si>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</si>
  <si>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</si>
  <si>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</si>
  <si>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</si>
  <si>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</si>
  <si>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</si>
  <si>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</si>
  <si>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</si>
  <si>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</si>
  <si>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</si>
  <si>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</si>
  <si>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</si>
  <si>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</si>
  <si>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</si>
  <si>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</si>
  <si>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</si>
  <si>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</si>
  <si>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</si>
  <si>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</si>
  <si>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</si>
  <si>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</si>
  <si>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</si>
  <si>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</si>
  <si>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</si>
  <si>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</si>
  <si>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</si>
  <si>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</si>
  <si>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</si>
  <si>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</si>
  <si>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</si>
  <si>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</si>
  <si>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</si>
  <si>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</si>
  <si>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</si>
  <si>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</si>
  <si>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</si>
  <si>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</si>
  <si>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</si>
  <si>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</si>
  <si>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</si>
  <si>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</si>
  <si>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</si>
  <si>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</si>
  <si>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</si>
  <si>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</si>
  <si>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</si>
  <si>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</si>
  <si>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</si>
  <si>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</si>
  <si>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</si>
  <si>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</si>
  <si>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</si>
  <si>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</si>
  <si>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</si>
  <si>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</si>
  <si>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</si>
  <si>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</si>
  <si>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</si>
  <si>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</si>
  <si>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</si>
  <si>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</si>
  <si>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</si>
  <si>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</si>
  <si>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</si>
  <si>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</si>
  <si>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</si>
  <si>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</si>
  <si>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</si>
  <si>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</si>
  <si>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</si>
  <si>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</si>
  <si>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</si>
  <si>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</si>
  <si>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</si>
  <si>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</si>
  <si>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</si>
  <si>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</si>
  <si>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</si>
  <si>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</si>
  <si>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</si>
  <si>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</si>
  <si>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</si>
  <si>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</si>
  <si>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</si>
  <si>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</si>
  <si>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</si>
  <si>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</si>
  <si>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</si>
  <si>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</si>
  <si>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</si>
  <si>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</si>
  <si>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</si>
  <si>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</si>
  <si>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</si>
  <si>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</si>
  <si>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</si>
  <si>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</si>
  <si>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</si>
  <si>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</si>
  <si>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</si>
  <si>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</si>
  <si>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</si>
  <si>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</si>
  <si>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</si>
  <si>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</si>
  <si>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</si>
  <si>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</si>
  <si>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</si>
  <si>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</si>
  <si>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</si>
  <si>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</si>
  <si>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</si>
  <si>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</si>
  <si>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</si>
  <si>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</si>
  <si>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</si>
  <si>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</si>
  <si>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</si>
  <si>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</si>
  <si>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</si>
  <si>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</si>
  <si>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</si>
  <si>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</si>
  <si>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</si>
  <si>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</si>
  <si>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</si>
  <si>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</si>
  <si>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</si>
  <si>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</si>
  <si>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</si>
  <si>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</si>
  <si>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</si>
  <si>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</si>
  <si>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</si>
  <si>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</si>
  <si>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</si>
  <si>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</si>
  <si>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</si>
  <si>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</si>
  <si>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</si>
  <si>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</si>
  <si>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</si>
  <si>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</si>
  <si>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</si>
  <si>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</si>
  <si>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</si>
  <si>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</si>
  <si>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</si>
  <si>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</si>
  <si>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</si>
  <si>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</si>
  <si>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</si>
  <si>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</si>
  <si>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</si>
  <si>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</si>
  <si>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</si>
  <si>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</si>
  <si>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</si>
  <si>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</si>
  <si>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</si>
  <si>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</si>
  <si>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</si>
  <si>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</si>
  <si>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</si>
  <si>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</si>
  <si>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</si>
  <si>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</si>
  <si>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</si>
  <si>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</si>
  <si>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</si>
  <si>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</si>
  <si>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</si>
  <si>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</si>
  <si>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</si>
  <si>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</si>
  <si>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</si>
  <si>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</si>
  <si>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</si>
  <si>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</si>
  <si>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</si>
  <si>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</si>
  <si>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</si>
  <si>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</si>
  <si>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</si>
  <si>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</si>
  <si>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</si>
  <si>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</si>
  <si>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</si>
  <si>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</si>
  <si>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</si>
  <si>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</si>
  <si>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</si>
  <si>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</si>
  <si>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</si>
  <si>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</si>
  <si>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</si>
  <si>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</si>
  <si>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</si>
  <si>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</si>
  <si>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</si>
  <si>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</si>
  <si>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</si>
  <si>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</si>
  <si>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</si>
  <si>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</si>
  <si>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</si>
  <si>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</si>
  <si>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</si>
  <si>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</si>
  <si>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</si>
  <si>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</si>
  <si>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</si>
  <si>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</si>
  <si>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</si>
  <si>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</si>
  <si>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</si>
  <si>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</si>
  <si>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</si>
  <si>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</si>
  <si>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</si>
  <si>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</si>
  <si>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</si>
  <si>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</si>
  <si>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</si>
  <si>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</si>
  <si>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</si>
  <si>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</si>
  <si>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</si>
  <si>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</si>
  <si>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</si>
  <si>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</si>
  <si>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</si>
  <si>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</si>
  <si>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</si>
  <si>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</si>
  <si>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</si>
  <si>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</si>
  <si>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</si>
  <si>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</si>
  <si>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</si>
  <si>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</si>
  <si>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</si>
  <si>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</si>
  <si>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</si>
  <si>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</si>
  <si>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</si>
  <si>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</si>
  <si>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</si>
  <si>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</si>
  <si>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</si>
  <si>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</si>
  <si>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</si>
  <si>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</si>
  <si>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</si>
  <si>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</si>
  <si>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</si>
  <si>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</si>
  <si>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</si>
  <si>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</si>
  <si>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</si>
  <si>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</si>
  <si>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</si>
  <si>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</si>
  <si>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</si>
  <si>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</si>
  <si>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</si>
  <si>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</si>
  <si>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</si>
  <si>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</si>
  <si>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</si>
  <si>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</si>
  <si>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</si>
  <si>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</si>
  <si>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</si>
  <si>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</si>
  <si>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</si>
  <si>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</si>
  <si>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</si>
  <si>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</si>
  <si>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</si>
  <si>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</si>
  <si>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</si>
  <si>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</si>
  <si>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</si>
  <si>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</si>
  <si>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</si>
  <si>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</si>
  <si>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</si>
  <si>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</si>
  <si>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</si>
  <si>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</si>
  <si>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</si>
  <si>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</si>
  <si>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</si>
  <si>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</si>
  <si>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</si>
  <si>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</si>
  <si>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</si>
  <si>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</si>
  <si>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</si>
  <si>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</si>
  <si>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</si>
  <si>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</si>
  <si>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</si>
  <si>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</si>
  <si>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</si>
  <si>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</si>
  <si>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</si>
  <si>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</si>
  <si>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</si>
  <si>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</si>
  <si>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</si>
  <si>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</si>
  <si>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</si>
  <si>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</si>
  <si>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</si>
  <si>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</si>
  <si>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</si>
  <si>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</si>
  <si>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</si>
  <si>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</si>
  <si>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</si>
  <si>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</si>
  <si>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</si>
  <si>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</si>
  <si>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</si>
  <si>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</si>
  <si>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</si>
  <si>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</si>
  <si>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</si>
  <si>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</si>
  <si>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</si>
  <si>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</si>
  <si>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</si>
  <si>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</si>
  <si>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</si>
  <si>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</si>
  <si>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</si>
  <si>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</si>
  <si>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</si>
  <si>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</si>
  <si>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</si>
  <si>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</si>
  <si>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</si>
  <si>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</si>
  <si>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</si>
  <si>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</si>
  <si>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</si>
  <si>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</si>
  <si>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</si>
  <si>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</si>
  <si>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</si>
  <si>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</si>
  <si>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</si>
  <si>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</si>
  <si>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</si>
  <si>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</si>
  <si>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</si>
  <si>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</si>
  <si>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</si>
  <si>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</si>
  <si>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</si>
  <si>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</si>
  <si>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</si>
  <si>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</si>
  <si>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</si>
  <si>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</si>
  <si>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</si>
  <si>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</si>
  <si>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</si>
  <si>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</si>
  <si>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</si>
  <si>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</si>
  <si>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</si>
  <si>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</si>
  <si>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</si>
  <si>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</si>
  <si>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</si>
  <si>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</si>
  <si>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</si>
  <si>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</si>
  <si>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</si>
  <si>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</si>
  <si>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</si>
  <si>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</si>
  <si>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</si>
  <si>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</si>
  <si>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</si>
  <si>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</si>
  <si>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</si>
  <si>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</si>
  <si>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</si>
  <si>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</si>
  <si>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</si>
  <si>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</si>
  <si>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</si>
  <si>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</si>
  <si>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</si>
  <si>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</si>
  <si>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</si>
  <si>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</si>
  <si>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</si>
  <si>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</si>
  <si>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</si>
  <si>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</si>
  <si>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</si>
  <si>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</si>
  <si>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</si>
  <si>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</si>
  <si>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</si>
  <si>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</si>
  <si>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</si>
  <si>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</si>
  <si>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</si>
  <si>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</si>
  <si>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</si>
  <si>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</si>
  <si>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</si>
  <si>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</si>
  <si>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</si>
  <si>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</si>
  <si>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</si>
  <si>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</si>
  <si>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</si>
  <si>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</si>
  <si>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</si>
  <si>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</si>
  <si>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</si>
  <si>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</si>
  <si>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</si>
  <si>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</si>
  <si>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</si>
  <si>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</si>
  <si>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</si>
  <si>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</si>
  <si>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</si>
  <si>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</si>
  <si>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</si>
  <si>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</si>
  <si>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</si>
  <si>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</si>
  <si>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</si>
  <si>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</si>
  <si>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</si>
  <si>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</si>
  <si>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</si>
  <si>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</si>
  <si>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</si>
  <si>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</si>
  <si>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</si>
  <si>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</si>
  <si>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</si>
  <si>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</si>
  <si>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</si>
  <si>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</si>
  <si>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</si>
  <si>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</si>
  <si>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</si>
  <si>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</si>
  <si>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</si>
  <si>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</si>
  <si>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</si>
  <si>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</si>
  <si>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</si>
  <si>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</si>
  <si>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</si>
  <si>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</si>
  <si>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</si>
  <si>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</si>
  <si>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</si>
  <si>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</si>
  <si>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</si>
  <si>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</si>
  <si>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</si>
  <si>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</si>
  <si>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</si>
  <si>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</si>
  <si>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</si>
  <si>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</si>
  <si>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</si>
  <si>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</si>
  <si>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</si>
  <si>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</si>
  <si>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</si>
  <si>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</si>
  <si>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</si>
  <si>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</si>
  <si>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</si>
  <si>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</si>
  <si>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</si>
  <si>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</si>
  <si>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</si>
  <si>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</si>
  <si>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</si>
  <si>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</si>
  <si>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</si>
  <si>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</si>
  <si>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</si>
  <si>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</si>
  <si>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</si>
  <si>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</si>
  <si>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</si>
  <si>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</si>
  <si>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</si>
  <si>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</si>
  <si>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</si>
  <si>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</si>
  <si>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</si>
  <si>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</si>
  <si>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</si>
  <si>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</si>
  <si>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</si>
  <si>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</si>
  <si>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</si>
  <si>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</si>
  <si>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</si>
  <si>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</si>
  <si>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</si>
  <si>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</si>
  <si>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</si>
  <si>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</si>
  <si>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</si>
  <si>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</si>
  <si>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</si>
  <si>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</si>
  <si>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</si>
  <si>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</si>
  <si>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</si>
  <si>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</si>
  <si>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</si>
  <si>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</si>
  <si>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</si>
  <si>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</si>
  <si>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</si>
  <si>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</si>
  <si>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</si>
  <si>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</si>
  <si>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</si>
  <si>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</si>
  <si>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</si>
  <si>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</si>
  <si>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</si>
  <si>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</si>
  <si>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</si>
  <si>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</si>
  <si>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</si>
  <si>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</si>
  <si>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</si>
  <si>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</si>
  <si>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</si>
  <si>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</si>
  <si>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</si>
  <si>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</si>
  <si>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</si>
  <si>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</si>
  <si>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</si>
  <si>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</si>
  <si>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</si>
  <si>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</si>
  <si>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</si>
  <si>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</si>
  <si>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</si>
  <si>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</si>
  <si>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</si>
  <si>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</si>
  <si>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</si>
  <si>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</si>
  <si>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</si>
  <si>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</si>
  <si>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</si>
  <si>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</si>
  <si>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</si>
  <si>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</si>
  <si>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</si>
  <si>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</si>
  <si>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</si>
  <si>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</si>
  <si>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</si>
  <si>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</si>
  <si>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</si>
  <si>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</si>
  <si>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</si>
  <si>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</si>
  <si>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</si>
  <si>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</si>
  <si>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</si>
  <si>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</si>
  <si>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</si>
  <si>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</si>
  <si>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</si>
  <si>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</si>
  <si>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</si>
  <si>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</si>
  <si>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</si>
  <si>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</si>
  <si>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</si>
  <si>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</si>
  <si>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</si>
  <si>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</si>
  <si>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</si>
  <si>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</si>
  <si>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</si>
  <si>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</si>
  <si>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</si>
  <si>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</si>
  <si>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</si>
  <si>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</si>
  <si>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</si>
  <si>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</si>
  <si>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</si>
  <si>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</si>
  <si>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</si>
  <si>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</si>
  <si>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</si>
  <si>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</si>
  <si>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</si>
  <si>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</si>
  <si>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</si>
  <si>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</si>
  <si>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</si>
  <si>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</si>
  <si>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</si>
  <si>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</si>
  <si>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</si>
  <si>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</si>
  <si>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</si>
  <si>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</si>
  <si>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</si>
  <si>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</si>
  <si>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</si>
  <si>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</si>
  <si>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</si>
  <si>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</si>
  <si>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</si>
  <si>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</si>
  <si>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</si>
  <si>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</si>
  <si>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</si>
  <si>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</si>
  <si>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</si>
  <si>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</si>
  <si>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</si>
  <si>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</si>
  <si>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</si>
  <si>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</si>
  <si>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</si>
  <si>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</si>
  <si>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</si>
  <si>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</si>
  <si>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</si>
  <si>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</si>
  <si>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</si>
  <si>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</si>
  <si>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</si>
  <si>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</si>
  <si>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</si>
  <si>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</si>
  <si>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</si>
  <si>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</si>
  <si>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</si>
  <si>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</si>
  <si>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</si>
  <si>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</si>
  <si>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</si>
  <si>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</si>
  <si>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</si>
  <si>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</si>
  <si>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</si>
  <si>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</si>
  <si>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</si>
  <si>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</si>
  <si>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</si>
  <si>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</si>
  <si>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</si>
  <si>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</si>
  <si>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</si>
  <si>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</si>
  <si>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</si>
  <si>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</si>
  <si>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</si>
  <si>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</si>
  <si>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</si>
  <si>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</si>
  <si>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</si>
  <si>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</si>
  <si>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</si>
  <si>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</si>
  <si>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</si>
  <si>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</si>
  <si>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</si>
  <si>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</si>
  <si>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</si>
  <si>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</si>
  <si>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</si>
  <si>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</si>
  <si>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</si>
  <si>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</si>
  <si>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</si>
  <si>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</si>
  <si>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</si>
  <si>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</si>
  <si>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</si>
  <si>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</si>
  <si>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</si>
  <si>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</si>
  <si>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</si>
  <si>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</si>
  <si>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</si>
  <si>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</si>
  <si>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</si>
  <si>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</si>
  <si>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</si>
  <si>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</si>
  <si>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</si>
  <si>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</si>
  <si>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</si>
  <si>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</si>
  <si>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</si>
  <si>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</si>
  <si>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</si>
  <si>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</si>
  <si>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</si>
  <si>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</si>
  <si>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</si>
  <si>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</si>
  <si>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</si>
  <si>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</si>
  <si>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</si>
  <si>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</si>
  <si>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</si>
  <si>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</si>
  <si>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</si>
  <si>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</si>
  <si>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</si>
  <si>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</si>
  <si>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</si>
  <si>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</si>
  <si>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</si>
  <si>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</si>
  <si>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</si>
  <si>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</si>
  <si>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</si>
  <si>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</si>
  <si>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</si>
  <si>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</si>
  <si>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</si>
  <si>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</si>
  <si>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</si>
  <si>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</si>
  <si>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</si>
  <si>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</si>
  <si>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</si>
  <si>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</si>
  <si>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</si>
  <si>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</si>
  <si>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</si>
  <si>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</si>
  <si>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</si>
  <si>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</si>
  <si>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</si>
  <si>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</si>
  <si>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</si>
  <si>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</si>
  <si>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</si>
  <si>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</si>
  <si>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</si>
  <si>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</si>
  <si>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</si>
  <si>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</si>
  <si>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</si>
  <si>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</si>
  <si>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</si>
  <si>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</si>
  <si>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</si>
  <si>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</si>
  <si>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</si>
  <si>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</si>
  <si>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</si>
  <si>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</si>
  <si>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</si>
  <si>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</si>
  <si>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</si>
  <si>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</si>
  <si>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</si>
  <si>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</si>
  <si>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</si>
  <si>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</si>
  <si>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</si>
  <si>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</si>
  <si>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</si>
  <si>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</si>
  <si>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</si>
  <si>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</si>
  <si>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</si>
  <si>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</si>
  <si>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</si>
  <si>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</si>
  <si>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</si>
  <si>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</si>
  <si>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</si>
  <si>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</si>
  <si>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</si>
  <si>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</si>
  <si>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</si>
  <si>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</si>
  <si>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</si>
  <si>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</si>
  <si>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</si>
  <si>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</si>
  <si>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</si>
  <si>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</si>
  <si>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</si>
  <si>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</si>
  <si>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</si>
  <si>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</si>
  <si>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</si>
  <si>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</si>
  <si>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</si>
  <si>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</si>
  <si>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</si>
  <si>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</si>
  <si>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</si>
  <si>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</si>
  <si>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</si>
  <si>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</si>
  <si>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</si>
  <si>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</si>
  <si>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</si>
  <si>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</si>
  <si>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</si>
  <si>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</si>
  <si>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</si>
  <si>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</si>
  <si>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</si>
  <si>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</si>
  <si>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</si>
  <si>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</si>
  <si>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</si>
  <si>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</si>
  <si>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</si>
  <si>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</si>
  <si>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</si>
  <si>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</si>
  <si>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</si>
  <si>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</si>
  <si>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</si>
  <si>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</si>
  <si>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</si>
  <si>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</si>
  <si>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</si>
  <si>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</si>
  <si>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</si>
  <si>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</si>
  <si>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</si>
  <si>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</si>
  <si>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</si>
  <si>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</si>
  <si>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</si>
  <si>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</si>
  <si>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</si>
  <si>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</si>
  <si>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</si>
  <si>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</si>
  <si>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</si>
  <si>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</si>
  <si>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</si>
  <si>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</si>
  <si>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</si>
  <si>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</si>
  <si>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</si>
  <si>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</si>
  <si>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</si>
  <si>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</si>
  <si>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</si>
  <si>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</si>
  <si>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</si>
  <si>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</si>
  <si>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</si>
  <si>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</si>
  <si>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</si>
  <si>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</si>
  <si>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</si>
  <si>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</si>
  <si>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</si>
  <si>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</si>
  <si>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</si>
  <si>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</si>
  <si>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</si>
  <si>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</si>
  <si>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</si>
  <si>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</si>
  <si>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</si>
  <si>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</si>
  <si>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</si>
  <si>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</si>
  <si>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</si>
  <si>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</si>
  <si>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</si>
  <si>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</si>
  <si>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</si>
  <si>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</si>
  <si>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</si>
  <si>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</si>
  <si>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</si>
  <si>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</si>
  <si>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</si>
  <si>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</si>
  <si>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</si>
  <si>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</si>
  <si>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</si>
  <si>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</si>
  <si>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</si>
  <si>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</si>
  <si>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</si>
  <si>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</si>
  <si>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</si>
  <si>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</si>
  <si>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</si>
  <si>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</si>
  <si>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</si>
  <si>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</si>
  <si>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</si>
  <si>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</si>
  <si>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</si>
  <si>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</si>
  <si>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</si>
  <si>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</si>
  <si>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</si>
  <si>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</si>
  <si>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</si>
  <si>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</si>
  <si>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</si>
  <si>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</si>
  <si>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</si>
  <si>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</si>
  <si>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</si>
  <si>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</si>
  <si>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</si>
  <si>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</si>
  <si>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</si>
  <si>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</si>
  <si>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</si>
  <si>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</si>
  <si>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</si>
  <si>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</si>
  <si>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</si>
  <si>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</si>
  <si>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</si>
  <si>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</si>
  <si>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</si>
  <si>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</si>
  <si>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</si>
  <si>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</si>
  <si>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</si>
  <si>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</si>
  <si>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</si>
  <si>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</si>
  <si>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</si>
  <si>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</si>
  <si>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</si>
  <si>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</si>
  <si>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</si>
  <si>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</si>
  <si>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</si>
  <si>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</si>
  <si>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</si>
  <si>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</si>
  <si>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</si>
  <si>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</si>
  <si>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</si>
  <si>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</si>
  <si>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</si>
  <si>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</si>
  <si>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</si>
  <si>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</si>
  <si>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</si>
  <si>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</si>
  <si>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</si>
  <si>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</si>
  <si>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</si>
  <si>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</si>
  <si>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</si>
  <si>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</si>
  <si>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</si>
  <si>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</si>
  <si>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</si>
  <si>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</si>
  <si>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</si>
  <si>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</si>
  <si>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</si>
  <si>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</si>
  <si>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</si>
  <si>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</si>
  <si>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</si>
  <si>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</si>
  <si>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</si>
  <si>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</si>
  <si>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</si>
  <si>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</si>
  <si>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</si>
  <si>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</si>
  <si>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</si>
  <si>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</si>
  <si>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</si>
  <si>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</si>
  <si>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</si>
  <si>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</si>
  <si>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</si>
  <si>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</si>
  <si>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</si>
  <si>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</si>
  <si>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</si>
  <si>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</si>
  <si>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</si>
  <si>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</si>
  <si>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</si>
  <si>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</si>
  <si>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</si>
  <si>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</si>
  <si>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</si>
  <si>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</si>
  <si>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</si>
  <si>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</si>
  <si>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</si>
  <si>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</si>
  <si>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</si>
  <si>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</si>
  <si>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</si>
  <si>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</si>
  <si>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</si>
  <si>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</si>
  <si>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</si>
  <si>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</si>
  <si>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</si>
  <si>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</si>
  <si>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</si>
  <si>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</si>
  <si>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</si>
  <si>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</si>
  <si>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</si>
  <si>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</si>
  <si>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</si>
  <si>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</si>
  <si>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</si>
  <si>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</si>
  <si>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</si>
  <si>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</si>
  <si>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</si>
  <si>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</si>
  <si>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</si>
  <si>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</si>
  <si>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</si>
  <si>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</si>
  <si>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</si>
  <si>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</si>
  <si>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</si>
  <si>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</si>
  <si>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</si>
  <si>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</si>
  <si>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</si>
  <si>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</si>
  <si>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</si>
  <si>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</si>
  <si>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</si>
  <si>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</si>
  <si>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</si>
  <si>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</si>
  <si>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</si>
  <si>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</si>
  <si>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</si>
  <si>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</si>
  <si>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</si>
  <si>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</si>
  <si>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</si>
  <si>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</si>
  <si>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</si>
  <si>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</si>
  <si>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</si>
  <si>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</si>
  <si>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</si>
  <si>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</si>
  <si>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</si>
  <si>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</si>
  <si>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</si>
  <si>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</si>
  <si>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</si>
  <si>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</si>
  <si>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</si>
  <si>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</si>
  <si>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</si>
  <si>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</si>
  <si>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</si>
  <si>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</si>
  <si>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</si>
  <si>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</si>
  <si>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</si>
  <si>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</si>
  <si>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</si>
  <si>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</si>
  <si>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</si>
  <si>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</si>
  <si>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</si>
  <si>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</si>
  <si>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</si>
  <si>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</si>
  <si>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</si>
  <si>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</si>
  <si>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</si>
  <si>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</si>
  <si>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</si>
  <si>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</si>
  <si>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</si>
  <si>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</si>
  <si>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</si>
  <si>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</si>
  <si>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</si>
  <si>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</si>
  <si>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</si>
  <si>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</si>
  <si>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</si>
  <si>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</si>
  <si>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</si>
  <si>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</si>
  <si>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</si>
  <si>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</si>
  <si>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</si>
  <si>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</si>
  <si>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</si>
  <si>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</si>
  <si>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</si>
  <si>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</si>
  <si>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</si>
  <si>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</si>
  <si>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</si>
  <si>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</si>
  <si>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</si>
  <si>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</si>
  <si>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</si>
  <si>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</si>
  <si>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</si>
  <si>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</si>
  <si>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</si>
  <si>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</si>
  <si>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</si>
  <si>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</si>
  <si>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</si>
  <si>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</si>
  <si>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</si>
  <si>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</si>
  <si>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</si>
  <si>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</si>
  <si>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</si>
  <si>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</si>
  <si>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</si>
  <si>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</si>
  <si>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</si>
  <si>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</si>
  <si>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</si>
  <si>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</si>
  <si>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</si>
  <si>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</si>
  <si>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</si>
  <si>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</si>
  <si>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</si>
  <si>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</si>
  <si>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</si>
  <si>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</si>
  <si>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</si>
  <si>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</si>
  <si>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</si>
  <si>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</si>
  <si>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</si>
  <si>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</si>
  <si>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</si>
  <si>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</si>
  <si>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</si>
  <si>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</si>
  <si>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</si>
  <si>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</si>
  <si>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</si>
  <si>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</si>
  <si>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</si>
  <si>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</si>
  <si>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</si>
  <si>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</si>
  <si>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</si>
  <si>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</si>
  <si>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</si>
  <si>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</si>
  <si>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</si>
  <si>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</si>
  <si>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</si>
  <si>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</si>
  <si>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</si>
  <si>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</si>
  <si>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</si>
  <si>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</si>
  <si>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</si>
  <si>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</si>
  <si>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</si>
  <si>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</si>
  <si>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</si>
  <si>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</si>
  <si>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</si>
  <si>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</si>
  <si>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</si>
  <si>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</si>
  <si>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</si>
  <si>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</si>
  <si>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</si>
  <si>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</si>
  <si>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</si>
  <si>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</si>
  <si>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</si>
  <si>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</si>
  <si>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</si>
  <si>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</si>
  <si>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</si>
  <si>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</si>
  <si>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</si>
  <si>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</si>
  <si>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</si>
  <si>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</si>
  <si>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</si>
  <si>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</si>
  <si>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</si>
  <si>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</si>
  <si>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</si>
  <si>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</si>
  <si>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</si>
  <si>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</si>
  <si>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</si>
  <si>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</si>
  <si>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</si>
  <si>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</si>
  <si>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</si>
  <si>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</si>
  <si>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</si>
  <si>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</si>
  <si>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</si>
  <si>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</si>
  <si>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</si>
  <si>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</si>
  <si>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</si>
  <si>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</si>
  <si>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</si>
  <si>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</si>
  <si>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</si>
  <si>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</si>
  <si>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</si>
  <si>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</si>
  <si>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</si>
  <si>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</si>
  <si>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</si>
  <si>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</si>
  <si>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</si>
  <si>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</si>
  <si>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</si>
  <si>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</si>
  <si>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</si>
  <si>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</si>
  <si>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</si>
  <si>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</si>
  <si>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</si>
  <si>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</si>
  <si>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</si>
  <si>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</si>
  <si>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</si>
  <si>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</si>
  <si>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</si>
  <si>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</si>
  <si>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</si>
  <si>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</si>
  <si>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</si>
  <si>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</si>
  <si>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</si>
  <si>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</si>
  <si>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</si>
  <si>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</si>
  <si>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</si>
  <si>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</si>
  <si>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</si>
  <si>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</si>
  <si>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</si>
  <si>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</si>
  <si>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</si>
  <si>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</si>
  <si>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</si>
  <si>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</si>
  <si>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</si>
  <si>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</si>
  <si>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</si>
  <si>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</si>
  <si>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</si>
  <si>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</si>
  <si>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</si>
  <si>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</si>
  <si>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</si>
  <si>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</si>
  <si>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</si>
  <si>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</si>
  <si>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</si>
  <si>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</si>
  <si>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</si>
  <si>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</si>
  <si>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</si>
  <si>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</si>
  <si>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</si>
  <si>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</si>
  <si>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</si>
  <si>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</si>
  <si>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</si>
  <si>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</si>
  <si>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</si>
  <si>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</si>
  <si>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</si>
  <si>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</si>
  <si>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</si>
  <si>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</si>
  <si>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</si>
  <si>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</si>
  <si>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</si>
  <si>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</si>
  <si>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</si>
  <si>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</si>
  <si>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</si>
  <si>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</si>
  <si>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</si>
  <si>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</si>
  <si>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</si>
  <si>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</si>
  <si>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</si>
  <si>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</si>
  <si>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</si>
  <si>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</si>
  <si>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</si>
  <si>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</si>
  <si>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</si>
  <si>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</si>
  <si>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</si>
  <si>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</si>
  <si>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</si>
  <si>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</si>
  <si>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</si>
  <si>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</si>
  <si>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</si>
  <si>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</si>
  <si>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</si>
  <si>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</si>
  <si>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</si>
  <si>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</si>
  <si>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</si>
  <si>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</si>
  <si>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</si>
  <si>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</si>
  <si>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</si>
  <si>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</si>
  <si>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</si>
  <si>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</si>
  <si>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</si>
  <si>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</si>
  <si>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</si>
  <si>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</si>
  <si>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</si>
  <si>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</si>
  <si>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</si>
  <si>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</si>
  <si>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</si>
  <si>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</si>
  <si>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</si>
  <si>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</si>
  <si>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</si>
  <si>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</si>
  <si>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</si>
  <si>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</si>
  <si>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</si>
  <si>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</si>
  <si>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</si>
  <si>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</si>
  <si>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</si>
  <si>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</si>
  <si>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</si>
  <si>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</si>
  <si>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</si>
  <si>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</si>
  <si>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</si>
  <si>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</si>
  <si>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</si>
  <si>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</si>
  <si>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</si>
  <si>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</si>
  <si>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</si>
  <si>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</si>
  <si>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</si>
  <si>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</si>
  <si>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</si>
  <si>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</si>
  <si>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</si>
  <si>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</si>
  <si>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</si>
  <si>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</si>
  <si>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</si>
  <si>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</si>
  <si>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</si>
  <si>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</si>
  <si>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</si>
  <si>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</si>
  <si>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</si>
  <si>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</si>
  <si>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</si>
  <si>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</si>
  <si>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</si>
  <si>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</si>
  <si>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</si>
  <si>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</si>
  <si>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</si>
  <si>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</si>
  <si>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</si>
  <si>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</si>
  <si>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</si>
  <si>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</si>
  <si>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</si>
  <si>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</si>
  <si>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</si>
  <si>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</si>
  <si>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</si>
  <si>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</si>
  <si>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</si>
  <si>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</si>
  <si>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</si>
  <si>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</si>
  <si>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</si>
  <si>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</si>
  <si>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</si>
  <si>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</si>
  <si>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</si>
  <si>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</si>
  <si>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</si>
  <si>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</si>
  <si>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</si>
  <si>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</si>
  <si>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</si>
  <si>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</si>
  <si>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</si>
  <si>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</si>
  <si>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</si>
  <si>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</si>
  <si>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</si>
  <si>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</si>
  <si>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</si>
  <si>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</si>
  <si>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</si>
  <si>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</si>
  <si>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</si>
  <si>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</si>
  <si>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</si>
  <si>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</si>
  <si>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</si>
  <si>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</si>
  <si>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</si>
  <si>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</si>
  <si>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</si>
  <si>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</si>
  <si>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</si>
  <si>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</si>
  <si>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</si>
  <si>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</si>
  <si>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</si>
  <si>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</si>
  <si>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</si>
  <si>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</si>
  <si>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</si>
  <si>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</si>
  <si>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</si>
  <si>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</si>
  <si>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</si>
  <si>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</si>
  <si>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</si>
  <si>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</si>
  <si>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</si>
  <si>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</si>
  <si>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</si>
  <si>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</si>
  <si>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</si>
  <si>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</si>
  <si>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</si>
  <si>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</si>
  <si>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</si>
  <si>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</si>
  <si>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</si>
  <si>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</si>
  <si>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</si>
  <si>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</si>
  <si>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</si>
  <si>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</si>
  <si>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</si>
  <si>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</si>
  <si>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</si>
  <si>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</si>
  <si>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</si>
  <si>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</si>
  <si>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</si>
  <si>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</si>
  <si>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</si>
  <si>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</si>
  <si>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</si>
  <si>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</si>
  <si>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</si>
  <si>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</si>
  <si>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</si>
  <si>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</si>
  <si>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</si>
  <si>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</si>
  <si>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</si>
  <si>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</si>
  <si>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</si>
  <si>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</si>
  <si>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</si>
  <si>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</si>
  <si>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</si>
  <si>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</si>
  <si>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</si>
  <si>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</si>
  <si>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</si>
  <si>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</si>
  <si>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</si>
  <si>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</si>
  <si>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</si>
  <si>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</si>
  <si>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</si>
  <si>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</si>
  <si>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</si>
  <si>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</si>
  <si>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</si>
  <si>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</si>
  <si>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</si>
  <si>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</si>
  <si>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</si>
  <si>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</si>
  <si>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</si>
  <si>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</si>
  <si>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</si>
  <si>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</si>
  <si>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</si>
  <si>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</si>
  <si>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</si>
  <si>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</si>
  <si>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</si>
  <si>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</si>
  <si>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</si>
  <si>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</si>
  <si>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</si>
  <si>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</si>
  <si>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</si>
  <si>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</si>
  <si>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</si>
  <si>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</si>
  <si>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</si>
  <si>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</si>
  <si>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</si>
  <si>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</si>
  <si>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</si>
  <si>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</si>
  <si>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</si>
  <si>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</si>
  <si>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</si>
  <si>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</si>
  <si>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</si>
  <si>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</si>
  <si>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</si>
  <si>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</si>
  <si>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</si>
  <si>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</si>
  <si>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</si>
  <si>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</si>
  <si>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</si>
  <si>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</si>
  <si>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</si>
  <si>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</si>
  <si>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</si>
  <si>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</si>
  <si>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</si>
  <si>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</si>
  <si>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</si>
  <si>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</si>
  <si>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</si>
  <si>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</si>
  <si>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</si>
  <si>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</si>
  <si>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</si>
  <si>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</si>
  <si>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</si>
  <si>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</si>
  <si>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</si>
  <si>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</si>
  <si>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</si>
  <si>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</si>
  <si>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</si>
  <si>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</si>
  <si>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</si>
  <si>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</si>
  <si>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</si>
  <si>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</si>
  <si>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</si>
  <si>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</si>
  <si>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</si>
  <si>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</si>
  <si>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</si>
  <si>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</si>
  <si>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</si>
  <si>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</si>
  <si>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</si>
  <si>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</si>
  <si>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</si>
  <si>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</si>
  <si>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</si>
  <si>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</si>
  <si>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</si>
  <si>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</si>
  <si>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</si>
  <si>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</si>
  <si>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</si>
  <si>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</si>
  <si>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</si>
  <si>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</si>
  <si>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</si>
  <si>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</si>
  <si>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</si>
  <si>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</si>
  <si>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</si>
  <si>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</si>
  <si>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</si>
  <si>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</si>
  <si>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</si>
  <si>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</si>
  <si>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</si>
  <si>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</si>
  <si>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</si>
  <si>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</si>
  <si>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</si>
  <si>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</si>
  <si>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</si>
  <si>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</si>
  <si>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</si>
  <si>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</si>
  <si>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</si>
  <si>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</si>
  <si>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</si>
  <si>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</si>
  <si>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</si>
  <si>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</si>
  <si>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</si>
  <si>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</si>
  <si>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</si>
  <si>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</si>
  <si>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</si>
  <si>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</si>
  <si>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</si>
  <si>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</si>
  <si>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</si>
  <si>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</si>
  <si>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</si>
  <si>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</si>
  <si>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</si>
  <si>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</si>
  <si>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</si>
  <si>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</si>
  <si>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</si>
  <si>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</si>
  <si>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</si>
  <si>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</si>
  <si>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</si>
  <si>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</si>
  <si>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</si>
  <si>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</si>
  <si>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</si>
  <si>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</si>
  <si>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</si>
  <si>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</si>
  <si>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</si>
  <si>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</si>
  <si>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</si>
  <si>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</si>
  <si>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</si>
  <si>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</si>
  <si>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</si>
  <si>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</si>
  <si>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</si>
  <si>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</si>
  <si>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</si>
  <si>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</si>
  <si>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</si>
  <si>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</si>
  <si>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</si>
  <si>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</si>
  <si>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</si>
  <si>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</si>
  <si>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</si>
  <si>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</si>
  <si>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</si>
  <si>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</si>
  <si>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</si>
  <si>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</si>
  <si>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</si>
  <si>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</si>
  <si>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</si>
  <si>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</si>
  <si>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</si>
  <si>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</si>
  <si>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</si>
  <si>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</si>
  <si>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</si>
  <si>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</si>
  <si>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</si>
  <si>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</si>
  <si>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</si>
  <si>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</si>
  <si>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</si>
  <si>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</si>
  <si>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</si>
  <si>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</si>
  <si>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</si>
  <si>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</si>
  <si>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</si>
  <si>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</si>
  <si>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</si>
  <si>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</si>
  <si>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</si>
  <si>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</si>
  <si>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</si>
  <si>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</si>
  <si>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</si>
  <si>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</si>
  <si>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</si>
  <si>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</si>
  <si>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</si>
  <si>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</si>
  <si>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</si>
  <si>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</si>
  <si>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</si>
  <si>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</si>
  <si>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</si>
  <si>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</si>
  <si>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</si>
  <si>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</si>
  <si>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</si>
  <si>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</si>
  <si>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</si>
  <si>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</si>
  <si>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</si>
  <si>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</si>
  <si>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</si>
  <si>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</si>
  <si>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</si>
  <si>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</si>
  <si>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</si>
  <si>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</si>
  <si>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</si>
  <si>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</si>
  <si>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</si>
  <si>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</si>
  <si>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</si>
  <si>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</si>
  <si>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</si>
  <si>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</si>
  <si>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</si>
  <si>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</si>
  <si>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</si>
  <si>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</si>
  <si>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</si>
  <si>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</si>
  <si>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</si>
  <si>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</si>
  <si>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</si>
  <si>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</si>
  <si>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</si>
  <si>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</si>
  <si>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</si>
  <si>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</si>
  <si>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</si>
  <si>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</si>
  <si>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</si>
  <si>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</si>
  <si>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</si>
  <si>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</si>
  <si>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</si>
  <si>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</si>
  <si>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</si>
  <si>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</si>
  <si>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</si>
  <si>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</si>
  <si>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</si>
  <si>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</si>
  <si>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</si>
  <si>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</si>
  <si>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</si>
  <si>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</si>
  <si>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</si>
  <si>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</si>
  <si>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</si>
  <si>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</si>
  <si>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</si>
  <si>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</si>
  <si>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</si>
  <si>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</si>
  <si>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</si>
  <si>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</si>
  <si>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</si>
  <si>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</si>
  <si>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</si>
  <si>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</si>
  <si>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</si>
  <si>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</si>
  <si>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</si>
  <si>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</si>
  <si>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</si>
  <si>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</si>
  <si>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</si>
  <si>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</si>
  <si>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</si>
  <si>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</si>
  <si>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</si>
  <si>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</si>
  <si>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</si>
  <si>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</si>
  <si>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</si>
  <si>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</si>
  <si>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</si>
  <si>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</si>
  <si>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</si>
  <si>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</si>
  <si>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</si>
  <si>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</si>
  <si>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</si>
  <si>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</si>
  <si>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</si>
  <si>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</si>
  <si>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</si>
  <si>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</si>
  <si>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</si>
  <si>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</si>
  <si>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</si>
  <si>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</si>
  <si>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</si>
  <si>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</si>
  <si>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</si>
  <si>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</si>
  <si>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</si>
  <si>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</si>
  <si>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</si>
  <si>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</si>
  <si>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</si>
  <si>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</si>
  <si>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</si>
  <si>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</si>
  <si>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</si>
  <si>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</si>
  <si>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</si>
  <si>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</si>
  <si>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</si>
  <si>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</si>
  <si>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</si>
  <si>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</si>
  <si>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</si>
  <si>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</si>
  <si>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</si>
  <si>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</si>
  <si>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</si>
  <si>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</si>
  <si>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</si>
  <si>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</si>
  <si>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</si>
  <si>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</si>
  <si>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</si>
  <si>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</si>
  <si>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</si>
  <si>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</si>
  <si>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</si>
  <si>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</si>
  <si>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</si>
  <si>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</si>
  <si>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</si>
  <si>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</si>
  <si>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</si>
  <si>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</si>
  <si>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</si>
  <si>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</si>
  <si>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</si>
  <si>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</si>
  <si>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</si>
  <si>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</si>
  <si>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</si>
  <si>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</si>
  <si>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</si>
  <si>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</si>
  <si>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</si>
  <si>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</si>
  <si>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</si>
  <si>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</si>
  <si>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</si>
  <si>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</si>
  <si>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</si>
  <si>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</si>
  <si>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</si>
  <si>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</si>
  <si>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</si>
  <si>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</si>
  <si>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</si>
  <si>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</si>
  <si>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</si>
  <si>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</si>
  <si>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</si>
  <si>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</si>
  <si>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</si>
  <si>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</si>
  <si>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</si>
  <si>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</si>
  <si>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</si>
  <si>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</si>
  <si>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</si>
  <si>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</si>
  <si>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</si>
  <si>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</si>
  <si>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</si>
  <si>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</si>
  <si>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</si>
  <si>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</si>
  <si>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</si>
  <si>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</si>
  <si>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</si>
  <si>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</si>
  <si>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</si>
  <si>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</si>
  <si>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</si>
  <si>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</si>
  <si>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</si>
  <si>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</si>
  <si>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</si>
  <si>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</si>
  <si>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</si>
  <si>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</si>
  <si>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</si>
  <si>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</si>
  <si>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</si>
  <si>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</si>
  <si>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</si>
  <si>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</si>
  <si>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</si>
  <si>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</si>
  <si>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</si>
  <si>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</si>
  <si>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</si>
  <si>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</si>
  <si>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</si>
  <si>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</si>
  <si>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</si>
  <si>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</si>
  <si>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</si>
  <si>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</si>
  <si>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</si>
  <si>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</si>
  <si>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</si>
  <si>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</si>
  <si>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</si>
  <si>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</si>
  <si>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</si>
  <si>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</si>
  <si>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</si>
  <si>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</si>
  <si>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</si>
  <si>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</si>
  <si>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</si>
  <si>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</si>
  <si>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</si>
  <si>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</si>
  <si>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</si>
  <si>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</si>
  <si>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</si>
  <si>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</si>
  <si>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</si>
  <si>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</si>
  <si>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</si>
  <si>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</si>
  <si>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</si>
  <si>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</si>
  <si>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</si>
  <si>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</si>
  <si>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</si>
  <si>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</si>
  <si>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</si>
  <si>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</si>
  <si>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</si>
  <si>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</si>
  <si>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</si>
  <si>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</si>
  <si>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</si>
  <si>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</si>
  <si>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</si>
  <si>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</si>
  <si>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</si>
  <si>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</si>
  <si>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</si>
  <si>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</si>
  <si>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</si>
  <si>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</si>
  <si>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</si>
  <si>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</si>
  <si>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</si>
  <si>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</si>
  <si>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</si>
  <si>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</si>
  <si>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</si>
  <si>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</si>
  <si>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</si>
  <si>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</si>
  <si>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</si>
  <si>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</si>
  <si>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</si>
  <si>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</si>
  <si>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</si>
  <si>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</si>
  <si>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</si>
  <si>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</si>
  <si>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</si>
  <si>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</si>
  <si>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</si>
  <si>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</si>
  <si>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</si>
  <si>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</si>
  <si>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</si>
  <si>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</si>
  <si>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</si>
  <si>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</si>
  <si>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</si>
  <si>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</si>
  <si>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</si>
  <si>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</si>
  <si>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</si>
  <si>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</si>
  <si>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</si>
  <si>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</si>
  <si>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</si>
  <si>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</si>
  <si>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</si>
  <si>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</si>
  <si>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</si>
  <si>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</si>
  <si>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</si>
  <si>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</si>
  <si>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</si>
  <si>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</si>
  <si>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</si>
  <si>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</si>
  <si>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</si>
  <si>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</si>
  <si>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</si>
  <si>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</si>
  <si>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</si>
  <si>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</si>
  <si>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</si>
  <si>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</si>
  <si>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</si>
  <si>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</si>
  <si>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</si>
  <si>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</si>
  <si>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</si>
  <si>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</si>
  <si>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</si>
  <si>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</si>
  <si>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</si>
  <si>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</si>
  <si>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</si>
  <si>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</si>
  <si>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</si>
  <si>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</si>
  <si>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</si>
  <si>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</si>
  <si>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</si>
  <si>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</si>
  <si>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</si>
  <si>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</si>
  <si>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</si>
  <si>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</si>
  <si>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</si>
  <si>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</si>
  <si>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</si>
  <si>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</si>
  <si>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</si>
  <si>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</si>
  <si>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</si>
  <si>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</si>
  <si>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</si>
  <si>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</si>
  <si>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</si>
  <si>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</si>
  <si>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</si>
  <si>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</si>
  <si>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</si>
  <si>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</si>
  <si>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</si>
  <si>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</si>
  <si>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</si>
  <si>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</si>
  <si>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</si>
  <si>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</si>
  <si>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</si>
  <si>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</si>
  <si>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</si>
  <si>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</si>
  <si>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</si>
  <si>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</si>
  <si>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</si>
  <si>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</si>
  <si>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</si>
  <si>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</si>
  <si>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</si>
  <si>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</si>
  <si>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</si>
  <si>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</si>
  <si>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</si>
  <si>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</si>
  <si>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</si>
  <si>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</si>
  <si>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</si>
  <si>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</si>
  <si>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</si>
  <si>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</si>
  <si>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</si>
  <si>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</si>
  <si>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</si>
  <si>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</si>
  <si>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</si>
  <si>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</si>
  <si>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</si>
  <si>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</si>
  <si>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</si>
  <si>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</si>
  <si>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</si>
  <si>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</si>
  <si>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</si>
  <si>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</si>
  <si>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</si>
  <si>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</si>
  <si>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</si>
  <si>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</si>
  <si>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</si>
  <si>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</si>
  <si>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</si>
  <si>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</si>
  <si>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</si>
  <si>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</si>
  <si>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</si>
  <si>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</si>
  <si>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</si>
  <si>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</si>
  <si>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</si>
  <si>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</si>
  <si>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</si>
  <si>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</si>
  <si>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</si>
  <si>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</si>
  <si>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</si>
  <si>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</si>
  <si>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</si>
  <si>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</si>
  <si>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</si>
  <si>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</si>
  <si>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</si>
  <si>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</si>
  <si>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</si>
  <si>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</si>
  <si>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</si>
  <si>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</si>
  <si>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</si>
  <si>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</si>
  <si>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</si>
  <si>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</si>
  <si>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</si>
  <si>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</si>
  <si>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</si>
  <si>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</si>
  <si>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</si>
  <si>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</si>
  <si>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</si>
  <si>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</si>
  <si>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</si>
  <si>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</si>
  <si>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</si>
  <si>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</si>
  <si>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</si>
  <si>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</si>
  <si>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</si>
  <si>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</si>
  <si>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</si>
  <si>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</si>
  <si>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</si>
  <si>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</si>
  <si>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</si>
  <si>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</si>
  <si>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</si>
  <si>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</si>
  <si>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</si>
  <si>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</si>
  <si>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</si>
  <si>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</si>
  <si>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</si>
  <si>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</si>
  <si>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</si>
  <si>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</si>
  <si>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</si>
  <si>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</si>
  <si>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</si>
  <si>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</si>
  <si>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</si>
  <si>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</si>
  <si>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</si>
  <si>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</si>
  <si>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</si>
  <si>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</si>
  <si>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</si>
  <si>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</si>
  <si>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</si>
  <si>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</si>
  <si>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</si>
  <si>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</si>
  <si>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</si>
  <si>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</si>
  <si>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</si>
  <si>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</si>
  <si>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</si>
  <si>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</si>
  <si>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</si>
  <si>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</si>
  <si>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</si>
  <si>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</si>
  <si>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</si>
  <si>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</si>
  <si>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</si>
  <si>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</si>
  <si>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</si>
  <si>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</si>
  <si>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</si>
  <si>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</si>
  <si>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</si>
  <si>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</si>
  <si>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</si>
  <si>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</si>
  <si>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</si>
  <si>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</si>
  <si>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</si>
  <si>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</si>
  <si>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</si>
  <si>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</si>
  <si>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</si>
  <si>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</si>
  <si>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</si>
  <si>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</si>
  <si>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</si>
  <si>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</si>
  <si>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</si>
  <si>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</si>
  <si>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</si>
  <si>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</si>
  <si>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</si>
  <si>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</si>
  <si>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</si>
  <si>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</si>
  <si>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</si>
  <si>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</si>
  <si>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</si>
  <si>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</si>
  <si>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</si>
  <si>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</si>
  <si>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</si>
  <si>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</si>
  <si>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</si>
  <si>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</si>
  <si>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</si>
  <si>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</si>
  <si>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</si>
  <si>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</si>
  <si>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</si>
  <si>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</si>
  <si>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</si>
  <si>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</si>
  <si>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</si>
  <si>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</si>
  <si>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</si>
  <si>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</si>
  <si>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</si>
  <si>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</si>
  <si>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</si>
  <si>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</si>
  <si>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</si>
  <si>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</si>
  <si>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</si>
  <si>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</si>
  <si>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</si>
  <si>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</si>
  <si>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</si>
  <si>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</si>
  <si>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</si>
  <si>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</si>
  <si>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</si>
  <si>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</si>
  <si>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</si>
  <si>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</si>
  <si>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</si>
  <si>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</si>
  <si>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</si>
  <si>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</si>
  <si>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</si>
  <si>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</si>
  <si>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</si>
  <si>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</si>
  <si>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</si>
  <si>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</si>
  <si>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</si>
  <si>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</si>
  <si>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</si>
  <si>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</si>
  <si>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</si>
  <si>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</si>
  <si>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</si>
  <si>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</si>
  <si>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</si>
  <si>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</si>
  <si>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</si>
  <si>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</si>
  <si>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</si>
  <si>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</si>
  <si>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</si>
  <si>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</si>
  <si>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</si>
  <si>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</si>
  <si>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</si>
  <si>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</si>
  <si>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</si>
  <si>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</si>
  <si>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</si>
  <si>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</si>
  <si>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</si>
  <si>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</si>
  <si>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</si>
  <si>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</si>
  <si>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</si>
  <si>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</si>
  <si>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</si>
  <si>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</si>
  <si>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</si>
  <si>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</si>
  <si>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</si>
  <si>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</si>
  <si>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</si>
  <si>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</si>
  <si>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</si>
  <si>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</si>
  <si>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</si>
  <si>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</si>
  <si>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</si>
  <si>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</si>
  <si>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</si>
  <si>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</si>
  <si>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</si>
  <si>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</si>
  <si>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</si>
  <si>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</si>
  <si>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</si>
  <si>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</si>
  <si>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</si>
  <si>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</si>
  <si>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</si>
  <si>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</si>
  <si>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</si>
  <si>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</si>
  <si>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</si>
  <si>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</si>
  <si>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</si>
  <si>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</si>
  <si>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</si>
  <si>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</si>
  <si>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</si>
  <si>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</si>
  <si>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</si>
  <si>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</si>
  <si>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</si>
  <si>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</si>
  <si>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</si>
  <si>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</si>
  <si>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</si>
  <si>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</si>
  <si>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</si>
  <si>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</si>
  <si>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</si>
  <si>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</si>
  <si>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</si>
  <si>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</si>
  <si>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</si>
  <si>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</si>
  <si>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</si>
  <si>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</si>
  <si>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</si>
  <si>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</si>
  <si>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</si>
  <si>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</si>
  <si>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</si>
  <si>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</si>
  <si>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</si>
  <si>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</si>
  <si>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</si>
  <si>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</si>
  <si>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</si>
  <si>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</si>
  <si>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</si>
  <si>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</si>
  <si>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</si>
  <si>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</si>
  <si>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</si>
  <si>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</si>
  <si>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</si>
  <si>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</si>
  <si>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</si>
  <si>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</si>
  <si>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</si>
  <si>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</si>
  <si>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</si>
  <si>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</si>
  <si>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</si>
  <si>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</si>
  <si>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</si>
  <si>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</si>
  <si>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</si>
  <si>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</si>
  <si>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</si>
  <si>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</si>
  <si>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</si>
  <si>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</si>
  <si>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</si>
  <si>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</si>
  <si>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</si>
  <si>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</si>
  <si>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</si>
  <si>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</si>
  <si>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</si>
  <si>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</si>
  <si>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</si>
  <si>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</si>
  <si>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</si>
  <si>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</si>
  <si>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</si>
  <si>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</si>
  <si>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</si>
  <si>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</si>
  <si>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</si>
  <si>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</si>
  <si>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</si>
  <si>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</si>
  <si>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</si>
  <si>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</si>
  <si>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</si>
  <si>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</si>
  <si>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</si>
  <si>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</si>
  <si>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</si>
  <si>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</si>
  <si>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</si>
  <si>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</si>
  <si>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</si>
  <si>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</si>
  <si>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</si>
  <si>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</si>
  <si>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</si>
  <si>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</si>
  <si>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</si>
  <si>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</si>
  <si>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</si>
  <si>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</si>
  <si>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</si>
  <si>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</si>
  <si>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</si>
  <si>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</si>
  <si>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</si>
  <si>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</si>
  <si>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</si>
  <si>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</si>
  <si>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</si>
  <si>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</si>
  <si>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</si>
  <si>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</si>
  <si>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</si>
  <si>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</si>
  <si>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</si>
  <si>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</si>
  <si>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</si>
  <si>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</si>
  <si>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</si>
  <si>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</si>
  <si>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</si>
  <si>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</si>
  <si>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</si>
  <si>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</si>
  <si>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</si>
  <si>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</si>
  <si>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</si>
  <si>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</si>
  <si>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</si>
  <si>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</si>
  <si>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</si>
  <si>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</si>
  <si>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</si>
  <si>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</si>
  <si>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</si>
  <si>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</si>
  <si>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</si>
  <si>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</si>
  <si>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</si>
  <si>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</si>
  <si>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</si>
  <si>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</si>
  <si>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</si>
  <si>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</si>
  <si>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</si>
  <si>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</si>
  <si>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</si>
  <si>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</si>
  <si>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</si>
  <si>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</si>
  <si>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</si>
  <si>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</si>
  <si>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</si>
  <si>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</si>
  <si>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</si>
  <si>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</si>
  <si>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</si>
  <si>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</si>
  <si>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</si>
  <si>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</si>
  <si>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</si>
  <si>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</si>
  <si>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</si>
  <si>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</si>
  <si>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</si>
  <si>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</si>
  <si>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</si>
  <si>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</si>
  <si>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</si>
  <si>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</si>
  <si>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</si>
  <si>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</si>
  <si>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</si>
  <si>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</si>
  <si>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</si>
  <si>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</si>
  <si>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</si>
  <si>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</si>
  <si>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</si>
  <si>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</si>
  <si>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</si>
  <si>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</si>
  <si>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</si>
  <si>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</si>
  <si>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</si>
  <si>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</si>
  <si>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</si>
  <si>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</si>
  <si>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</si>
  <si>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</si>
  <si>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</si>
  <si>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</si>
  <si>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</si>
  <si>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</si>
  <si>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</si>
  <si>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</si>
  <si>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</si>
  <si>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</si>
  <si>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</si>
  <si>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</si>
  <si>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</si>
  <si>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</si>
  <si>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</si>
  <si>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</si>
  <si>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</si>
  <si>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</si>
  <si>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</si>
  <si>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</si>
  <si>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</si>
  <si>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</si>
  <si>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</si>
  <si>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</si>
  <si>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</si>
  <si>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</si>
  <si>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</si>
  <si>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</si>
  <si>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</si>
  <si>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</si>
  <si>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</si>
  <si>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</si>
  <si>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</si>
  <si>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</si>
  <si>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</si>
  <si>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</si>
  <si>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</si>
  <si>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</si>
  <si>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</si>
  <si>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</si>
  <si>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</si>
  <si>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</si>
  <si>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</si>
  <si>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</si>
  <si>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</si>
  <si>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</si>
  <si>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</si>
  <si>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</si>
  <si>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</si>
  <si>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</si>
  <si>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</si>
  <si>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</si>
  <si>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</si>
  <si>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</si>
  <si>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</si>
  <si>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</si>
  <si>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</si>
  <si>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</si>
  <si>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</si>
  <si>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</si>
  <si>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</si>
  <si>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</si>
  <si>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</si>
  <si>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</si>
  <si>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</si>
  <si>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</si>
  <si>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</si>
  <si>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</si>
  <si>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</si>
  <si>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</si>
  <si>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</si>
  <si>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</si>
  <si>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</si>
  <si>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</si>
  <si>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</si>
  <si>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</si>
  <si>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</si>
  <si>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</si>
  <si>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</si>
  <si>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</si>
  <si>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</si>
  <si>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</si>
  <si>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</si>
  <si>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</si>
  <si>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</si>
  <si>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</si>
  <si>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</si>
  <si>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</si>
  <si>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</si>
  <si>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</si>
  <si>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</si>
  <si>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</si>
  <si>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</si>
  <si>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</si>
  <si>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</si>
  <si>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</si>
  <si>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</si>
  <si>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</si>
  <si>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</si>
  <si>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</si>
  <si>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</si>
  <si>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</si>
  <si>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</si>
  <si>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</si>
  <si>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</si>
  <si>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</si>
  <si>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</si>
  <si>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</si>
  <si>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</si>
  <si>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</si>
  <si>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</si>
  <si>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</si>
  <si>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</si>
  <si>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</si>
  <si>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</si>
  <si>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</si>
  <si>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</si>
  <si>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</si>
  <si>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</si>
  <si>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</si>
  <si>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</si>
  <si>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</si>
  <si>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</si>
  <si>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</si>
  <si>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</si>
  <si>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</si>
  <si>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</si>
  <si>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</si>
  <si>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</si>
  <si>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</si>
  <si>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</si>
  <si>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</si>
  <si>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</si>
  <si>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</si>
  <si>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</si>
  <si>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</si>
  <si>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</si>
  <si>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</si>
  <si>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</si>
  <si>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</si>
  <si>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</si>
  <si>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</si>
  <si>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</si>
  <si>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</si>
  <si>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</si>
  <si>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</si>
  <si>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</si>
  <si>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</si>
  <si>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</si>
  <si>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</si>
  <si>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</si>
  <si>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</si>
  <si>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</si>
  <si>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</si>
  <si>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</si>
  <si>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</si>
  <si>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</si>
  <si>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</si>
  <si>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</si>
  <si>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</si>
  <si>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</si>
  <si>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</si>
  <si>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</si>
  <si>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</si>
  <si>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</si>
  <si>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</si>
  <si>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</si>
  <si>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</si>
  <si>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</si>
  <si>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</si>
  <si>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</si>
  <si>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</si>
  <si>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</si>
  <si>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</si>
  <si>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</si>
  <si>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</si>
  <si>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</si>
  <si>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</si>
  <si>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</si>
  <si>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</si>
  <si>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</si>
  <si>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</si>
  <si>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</si>
  <si>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</si>
  <si>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</si>
  <si>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</si>
  <si>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</si>
  <si>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</si>
  <si>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</si>
  <si>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</si>
  <si>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</si>
  <si>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</si>
  <si>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</si>
  <si>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</si>
  <si>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</si>
  <si>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</si>
  <si>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</si>
  <si>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</si>
  <si>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</si>
  <si>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</si>
  <si>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</si>
  <si>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</si>
  <si>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</si>
  <si>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</si>
  <si>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</si>
  <si>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</si>
  <si>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</si>
  <si>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</si>
  <si>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</si>
  <si>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</si>
  <si>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</si>
  <si>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</si>
  <si>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</si>
  <si>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</si>
  <si>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</si>
  <si>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</si>
  <si>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</si>
  <si>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</si>
  <si>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</si>
  <si>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</si>
  <si>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</si>
  <si>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</si>
  <si>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</si>
  <si>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</si>
  <si>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</si>
  <si>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</si>
  <si>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</si>
  <si>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</si>
  <si>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</si>
  <si>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</si>
  <si>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</si>
  <si>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</si>
  <si>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</si>
  <si>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</si>
  <si>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</si>
  <si>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</si>
  <si>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</si>
  <si>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</si>
  <si>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</si>
  <si>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</si>
  <si>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</si>
  <si>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</si>
  <si>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</si>
  <si>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</si>
  <si>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</si>
  <si>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</si>
  <si>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</si>
  <si>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</si>
  <si>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</si>
  <si>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</si>
  <si>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</si>
  <si>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</si>
  <si>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</si>
  <si>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</si>
  <si>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</si>
  <si>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</si>
  <si>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</si>
  <si>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</si>
  <si>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</si>
  <si>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</si>
  <si>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</si>
  <si>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</si>
  <si>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</si>
  <si>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</si>
  <si>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</si>
  <si>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</si>
  <si>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</si>
  <si>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</si>
  <si>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</si>
  <si>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</si>
  <si>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</si>
  <si>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</si>
  <si>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</si>
  <si>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</si>
  <si>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</si>
  <si>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</si>
  <si>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</si>
  <si>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</si>
  <si>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</si>
  <si>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</si>
  <si>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</si>
  <si>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</si>
  <si>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</si>
  <si>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</si>
  <si>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</si>
  <si>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</si>
  <si>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</si>
  <si>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</si>
  <si>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</si>
  <si>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</si>
  <si>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</si>
  <si>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</si>
  <si>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</si>
  <si>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</si>
  <si>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</si>
  <si>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</si>
  <si>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</si>
  <si>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</si>
  <si>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</si>
  <si>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</si>
  <si>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</si>
  <si>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</si>
  <si>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</si>
  <si>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</si>
  <si>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</si>
  <si>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</si>
  <si>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</si>
  <si>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</si>
  <si>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</si>
  <si>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</si>
  <si>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</si>
  <si>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</si>
  <si>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</si>
  <si>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</si>
  <si>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</si>
  <si>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</si>
  <si>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</si>
  <si>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</si>
  <si>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</si>
  <si>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</si>
  <si>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</si>
  <si>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</si>
  <si>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</si>
  <si>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</si>
  <si>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</si>
  <si>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</si>
  <si>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</si>
  <si>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</si>
  <si>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</si>
  <si>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</si>
  <si>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</si>
  <si>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</si>
  <si>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</si>
  <si>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</si>
  <si>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</si>
  <si>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</si>
  <si>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</si>
  <si>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</si>
  <si>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</si>
  <si>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</si>
  <si>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</si>
  <si>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</si>
  <si>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</si>
  <si>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</si>
  <si>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</si>
  <si>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</si>
  <si>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</si>
  <si>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</si>
  <si>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</si>
  <si>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</si>
  <si>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</si>
  <si>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</si>
  <si>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</si>
  <si>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</si>
  <si>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</si>
  <si>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</si>
  <si>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</si>
  <si>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</si>
  <si>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</si>
  <si>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</si>
  <si>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</si>
  <si>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</si>
  <si>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</si>
  <si>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</si>
  <si>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</si>
  <si>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</si>
  <si>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</si>
  <si>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</si>
  <si>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</si>
  <si>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</si>
  <si>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</si>
  <si>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</si>
  <si>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</si>
  <si>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</si>
  <si>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</si>
  <si>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</si>
  <si>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</si>
  <si>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</si>
  <si>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</si>
  <si>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</si>
  <si>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</si>
  <si>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</si>
  <si>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</si>
  <si>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</si>
  <si>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</si>
  <si>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</si>
  <si>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</si>
  <si>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</si>
  <si>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</si>
  <si>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</si>
  <si>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</si>
  <si>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</si>
  <si>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</si>
  <si>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</si>
  <si>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</si>
  <si>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</si>
  <si>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</si>
  <si>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</si>
  <si>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</si>
  <si>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</si>
  <si>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</si>
  <si>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</si>
  <si>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</si>
  <si>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</si>
  <si>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</si>
  <si>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</si>
  <si>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</si>
  <si>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</si>
  <si>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</si>
  <si>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</si>
  <si>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</si>
  <si>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</si>
  <si>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</si>
  <si>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</si>
  <si>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</si>
  <si>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</si>
  <si>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</si>
  <si>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</si>
  <si>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</si>
  <si>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</si>
  <si>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</si>
  <si>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</si>
  <si>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</si>
  <si>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</si>
  <si>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</si>
  <si>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</si>
  <si>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</si>
  <si>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</si>
  <si>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</si>
  <si>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</si>
  <si>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</si>
  <si>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</si>
  <si>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</si>
  <si>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</si>
  <si>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</si>
  <si>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</si>
  <si>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</si>
  <si>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</si>
  <si>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</si>
  <si>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</si>
  <si>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</si>
  <si>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</si>
  <si>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</si>
  <si>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</si>
  <si>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</si>
  <si>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</si>
  <si>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</si>
  <si>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</si>
  <si>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</si>
  <si>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</si>
  <si>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</si>
  <si>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</si>
  <si>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</si>
  <si>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</si>
  <si>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</si>
  <si>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</si>
  <si>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</si>
  <si>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</si>
  <si>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</si>
  <si>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</si>
  <si>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</si>
  <si>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</si>
  <si>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</si>
  <si>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</si>
  <si>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</si>
  <si>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</si>
  <si>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</si>
  <si>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</si>
  <si>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</si>
  <si>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</si>
  <si>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</si>
  <si>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</si>
  <si>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</si>
  <si>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</si>
  <si>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</si>
  <si>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</si>
  <si>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</si>
  <si>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</si>
  <si>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</si>
  <si>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</si>
  <si>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</si>
  <si>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</si>
  <si>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</si>
  <si>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</si>
  <si>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</si>
  <si>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</si>
  <si>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</si>
  <si>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</si>
  <si>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</si>
  <si>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</si>
  <si>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</si>
  <si>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</si>
  <si>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</si>
  <si>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</si>
  <si>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</si>
  <si>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</si>
  <si>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</si>
  <si>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</si>
  <si>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</si>
  <si>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</si>
  <si>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</si>
  <si>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</si>
  <si>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</si>
  <si>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</si>
  <si>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</si>
  <si>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</si>
  <si>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</si>
  <si>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</si>
  <si>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</si>
  <si>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</si>
  <si>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</si>
  <si>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</si>
  <si>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</si>
  <si>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</si>
  <si>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</si>
  <si>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</si>
  <si>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</si>
  <si>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</si>
  <si>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</si>
  <si>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</si>
  <si>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</si>
  <si>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</si>
  <si>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</si>
  <si>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</si>
  <si>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</si>
  <si>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</si>
  <si>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</si>
  <si>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</si>
  <si>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</si>
  <si>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</si>
  <si>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</si>
  <si>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</si>
  <si>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</si>
  <si>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</si>
  <si>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</si>
  <si>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</si>
  <si>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</si>
  <si>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</si>
  <si>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</si>
  <si>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</si>
  <si>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</si>
  <si>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</si>
  <si>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</si>
  <si>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</si>
  <si>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</si>
  <si>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</si>
  <si>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</si>
  <si>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</si>
  <si>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</si>
  <si>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</si>
  <si>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</si>
  <si>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</si>
  <si>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</si>
  <si>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</si>
  <si>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</si>
  <si>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</si>
  <si>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</si>
  <si>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</si>
  <si>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</si>
  <si>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</si>
  <si>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</si>
  <si>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</si>
  <si>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</si>
  <si>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</si>
  <si>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</si>
  <si>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</si>
  <si>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</si>
  <si>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</si>
  <si>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</si>
  <si>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</si>
  <si>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</si>
  <si>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</si>
  <si>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</si>
  <si>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</si>
  <si>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</si>
  <si>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</si>
  <si>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</si>
  <si>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</si>
  <si>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</si>
  <si>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</si>
  <si>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</si>
  <si>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</si>
  <si>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</si>
  <si>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</si>
  <si>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</si>
  <si>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</si>
  <si>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</si>
  <si>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</si>
  <si>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</si>
  <si>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</si>
  <si>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</si>
  <si>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</si>
  <si>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</si>
  <si>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</si>
  <si>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</si>
  <si>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</si>
  <si>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</si>
  <si>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</si>
  <si>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</si>
  <si>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</si>
  <si>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</si>
  <si>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</si>
  <si>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</si>
  <si>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</si>
  <si>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</si>
  <si>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</si>
  <si>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</si>
  <si>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</si>
  <si>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</si>
  <si>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</si>
  <si>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</si>
  <si>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</si>
  <si>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</si>
  <si>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</si>
  <si>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</si>
  <si>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</si>
  <si>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</si>
  <si>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</si>
  <si>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</si>
  <si>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</si>
  <si>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</si>
  <si>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</si>
  <si>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</si>
  <si>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</si>
  <si>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</si>
  <si>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</si>
  <si>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</si>
  <si>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</si>
  <si>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</si>
  <si>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</si>
  <si>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</si>
  <si>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</si>
  <si>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</si>
  <si>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</si>
  <si>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</si>
  <si>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</si>
  <si>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</si>
  <si>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</si>
  <si>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</si>
  <si>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</si>
  <si>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</si>
  <si>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</si>
  <si>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</si>
  <si>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</si>
  <si>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</si>
  <si>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</si>
  <si>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</si>
  <si>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</si>
  <si>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</si>
  <si>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</si>
  <si>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</si>
  <si>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</si>
  <si>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</si>
  <si>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</si>
  <si>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</si>
  <si>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</si>
  <si>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</si>
  <si>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</si>
  <si>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</si>
  <si>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</si>
  <si>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</si>
  <si>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</si>
  <si>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</si>
  <si>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</si>
  <si>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</si>
  <si>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</si>
  <si>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</si>
  <si>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</si>
  <si>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</si>
  <si>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</si>
  <si>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</si>
  <si>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</si>
  <si>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</si>
  <si>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</si>
  <si>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</si>
  <si>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</si>
  <si>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</si>
  <si>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</si>
  <si>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</si>
  <si>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</si>
  <si>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</si>
  <si>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</si>
  <si>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</si>
  <si>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</si>
  <si>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</si>
  <si>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</si>
  <si>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</si>
  <si>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</si>
  <si>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</si>
  <si>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</si>
  <si>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</si>
  <si>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</si>
  <si>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</si>
  <si>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</si>
  <si>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</si>
  <si>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</si>
  <si>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</si>
  <si>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</si>
  <si>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</si>
  <si>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</si>
  <si>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</si>
  <si>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</si>
  <si>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</si>
  <si>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</si>
  <si>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</si>
  <si>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</si>
  <si>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</si>
  <si>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</si>
  <si>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</si>
  <si>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</si>
  <si>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</si>
  <si>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</si>
  <si>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</si>
  <si>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</si>
  <si>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</si>
  <si>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</si>
  <si>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</si>
  <si>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</si>
  <si>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</si>
  <si>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</si>
  <si>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</si>
  <si>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</si>
  <si>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</si>
  <si>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</si>
  <si>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</si>
  <si>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</si>
  <si>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</si>
  <si>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</si>
  <si>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</si>
  <si>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</si>
  <si>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</si>
  <si>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</si>
  <si>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</si>
  <si>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</si>
  <si>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</si>
  <si>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</si>
  <si>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</si>
  <si>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</si>
  <si>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</si>
  <si>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</si>
  <si>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</si>
  <si>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</si>
  <si>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</si>
  <si>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</si>
  <si>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</si>
  <si>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</si>
  <si>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</si>
  <si>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</si>
  <si>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</si>
  <si>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</si>
  <si>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</si>
  <si>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</si>
  <si>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</si>
  <si>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</si>
  <si>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</si>
  <si>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</si>
  <si>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</si>
  <si>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</si>
  <si>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</si>
  <si>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</si>
  <si>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</si>
  <si>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</si>
  <si>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</si>
  <si>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</si>
  <si>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</si>
  <si>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</si>
  <si>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</si>
  <si>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</si>
  <si>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</si>
  <si>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</si>
  <si>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</si>
  <si>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</si>
  <si>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</si>
  <si>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</si>
  <si>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</si>
  <si>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</si>
  <si>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</si>
  <si>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</si>
  <si>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</si>
  <si>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</si>
  <si>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</si>
  <si>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</si>
  <si>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</si>
  <si>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</si>
  <si>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</si>
  <si>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</si>
  <si>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</si>
  <si>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</si>
  <si>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</si>
  <si>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</si>
  <si>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</si>
  <si>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</si>
  <si>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</si>
  <si>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</si>
  <si>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</si>
  <si>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</si>
  <si>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</si>
  <si>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</si>
  <si>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</si>
  <si>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</si>
  <si>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</si>
  <si>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</si>
  <si>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</si>
  <si>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</si>
  <si>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</si>
  <si>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</si>
  <si>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</si>
  <si>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</si>
  <si>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</si>
  <si>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</si>
  <si>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</si>
  <si>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</si>
  <si>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</si>
  <si>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</si>
  <si>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</si>
  <si>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</si>
  <si>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</si>
  <si>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</si>
  <si>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</si>
  <si>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</si>
  <si>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</si>
  <si>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</si>
  <si>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</si>
  <si>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</si>
  <si>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</si>
  <si>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</si>
  <si>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</si>
  <si>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</si>
  <si>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</si>
  <si>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</si>
  <si>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</si>
  <si>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</si>
  <si>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</si>
  <si>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</si>
  <si>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</si>
  <si>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</si>
  <si>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</si>
  <si>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</si>
  <si>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</si>
  <si>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</si>
  <si>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</si>
  <si>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</si>
  <si>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</si>
  <si>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</si>
  <si>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</si>
  <si>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</si>
  <si>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</si>
  <si>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</si>
  <si>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</si>
  <si>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</si>
  <si>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</si>
  <si>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</si>
  <si>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</si>
  <si>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</si>
  <si>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</si>
  <si>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</si>
  <si>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</si>
  <si>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</si>
  <si>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</si>
  <si>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</si>
  <si>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</si>
  <si>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</si>
  <si>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</si>
  <si>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</si>
  <si>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</si>
  <si>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</si>
  <si>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</si>
  <si>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</si>
  <si>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</si>
  <si>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</si>
  <si>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</si>
  <si>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</si>
  <si>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</si>
  <si>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</si>
  <si>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</si>
  <si>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</si>
  <si>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</si>
  <si>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</si>
  <si>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</si>
  <si>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</si>
  <si>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</si>
  <si>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</si>
  <si>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</si>
  <si>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</si>
  <si>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</si>
  <si>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</si>
  <si>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</si>
  <si>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</si>
  <si>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</si>
  <si>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</si>
  <si>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</si>
  <si>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</si>
  <si>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</si>
  <si>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</si>
  <si>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</si>
  <si>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</si>
  <si>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</si>
  <si>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</si>
  <si>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</si>
  <si>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</si>
  <si>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</si>
  <si>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</si>
  <si>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</si>
  <si>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</si>
  <si>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</si>
  <si>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</si>
  <si>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</si>
  <si>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</si>
  <si>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</si>
  <si>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</si>
  <si>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</si>
  <si>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</si>
  <si>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</si>
  <si>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</si>
  <si>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</si>
  <si>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</si>
  <si>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</si>
  <si>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</si>
  <si>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</si>
  <si>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</si>
  <si>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</si>
  <si>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</si>
  <si>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</si>
  <si>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</si>
  <si>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</si>
  <si>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</si>
  <si>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</si>
  <si>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</si>
  <si>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</si>
  <si>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</si>
  <si>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</si>
  <si>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</si>
  <si>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</si>
  <si>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</si>
  <si>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</si>
  <si>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</si>
  <si>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</si>
  <si>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</si>
  <si>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</si>
  <si>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</si>
  <si>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</si>
  <si>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</si>
  <si>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</si>
  <si>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</si>
  <si>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</si>
  <si>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</si>
  <si>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</si>
  <si>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</si>
  <si>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</si>
  <si>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</si>
  <si>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</si>
  <si>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</si>
  <si>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</si>
  <si>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</si>
  <si>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</si>
  <si>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</si>
  <si>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</si>
  <si>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</si>
  <si>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</si>
  <si>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</si>
  <si>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</si>
  <si>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</si>
  <si>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</si>
  <si>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</si>
  <si>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</si>
  <si>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</si>
  <si>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</si>
  <si>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</si>
  <si>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</si>
  <si>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</si>
  <si>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</si>
  <si>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</si>
  <si>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</si>
  <si>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</si>
  <si>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</si>
  <si>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</si>
  <si>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</si>
  <si>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</si>
  <si>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</si>
  <si>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</si>
  <si>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</si>
  <si>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</si>
  <si>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</si>
  <si>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</si>
  <si>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</si>
  <si>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</si>
  <si>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</si>
  <si>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</si>
  <si>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</si>
  <si>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</si>
  <si>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</si>
  <si>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</si>
  <si>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</si>
  <si>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</si>
  <si>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</si>
  <si>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</si>
  <si>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</si>
  <si>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</si>
  <si>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</si>
  <si>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</si>
  <si>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</si>
  <si>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</si>
  <si>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</si>
  <si>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</si>
  <si>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</si>
  <si>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</si>
  <si>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</si>
  <si>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</si>
  <si>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</si>
  <si>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</si>
  <si>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</si>
  <si>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</si>
  <si>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</si>
  <si>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</si>
  <si>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</si>
  <si>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</si>
  <si>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</si>
  <si>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</si>
  <si>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</si>
  <si>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</si>
  <si>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</si>
  <si>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</si>
  <si>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</si>
  <si>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</si>
  <si>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</si>
  <si>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</si>
  <si>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</si>
  <si>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</si>
  <si>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</si>
  <si>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</si>
  <si>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</si>
  <si>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</si>
  <si>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</si>
  <si>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</si>
  <si>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</si>
  <si>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</si>
  <si>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</si>
  <si>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</si>
  <si>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</si>
  <si>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</si>
  <si>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</si>
  <si>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</si>
  <si>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</si>
  <si>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</si>
  <si>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</si>
  <si>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</si>
  <si>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</si>
  <si>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</si>
  <si>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</si>
  <si>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</si>
  <si>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</si>
  <si>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</si>
  <si>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</si>
  <si>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</si>
  <si>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</si>
  <si>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</si>
  <si>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</si>
  <si>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</si>
  <si>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</si>
  <si>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</si>
  <si>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</si>
  <si>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</si>
  <si>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</si>
  <si>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</si>
  <si>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</si>
  <si>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</si>
  <si>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</si>
  <si>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</si>
  <si>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</si>
  <si>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</si>
  <si>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</si>
  <si>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</si>
  <si>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</si>
  <si>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</si>
  <si>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</si>
  <si>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</si>
  <si>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</si>
  <si>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</si>
  <si>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</si>
  <si>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</si>
  <si>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</si>
  <si>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</si>
  <si>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</si>
  <si>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</si>
  <si>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</si>
  <si>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</si>
  <si>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</si>
  <si>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</si>
  <si>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</si>
  <si>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</si>
  <si>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</si>
  <si>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</si>
  <si>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</si>
  <si>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</si>
  <si>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</si>
  <si>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</si>
  <si>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</si>
  <si>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</si>
  <si>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</si>
  <si>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</si>
  <si>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</si>
  <si>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</si>
  <si>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</si>
  <si>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</si>
  <si>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</si>
  <si>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</si>
  <si>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</si>
  <si>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</si>
  <si>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</si>
  <si>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</si>
  <si>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</si>
  <si>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</si>
  <si>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</si>
  <si>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</si>
  <si>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</si>
  <si>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</si>
  <si>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</si>
  <si>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</si>
  <si>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</si>
  <si>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</si>
  <si>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</si>
  <si>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</si>
  <si>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</si>
  <si>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</si>
  <si>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</si>
  <si>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</si>
  <si>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</si>
  <si>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</si>
  <si>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</si>
  <si>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</si>
  <si>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</si>
  <si>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</si>
  <si>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</si>
  <si>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</si>
  <si>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</si>
  <si>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</si>
  <si>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</si>
  <si>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</si>
  <si>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</si>
  <si>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</si>
  <si>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</si>
  <si>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</si>
  <si>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</si>
  <si>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</si>
  <si>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</si>
  <si>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</si>
  <si>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</si>
  <si>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</si>
  <si>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</si>
  <si>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</si>
  <si>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</si>
  <si>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</si>
  <si>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</si>
  <si>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</si>
  <si>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</si>
  <si>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</si>
  <si>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</si>
  <si>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</si>
  <si>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</si>
  <si>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</si>
  <si>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</si>
  <si>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</si>
  <si>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</si>
  <si>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</si>
  <si>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</si>
  <si>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</si>
  <si>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</si>
  <si>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</si>
  <si>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</si>
  <si>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</si>
  <si>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</si>
  <si>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</si>
  <si>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</si>
  <si>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</si>
  <si>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</si>
  <si>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</si>
  <si>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</si>
  <si>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</si>
  <si>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</si>
  <si>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</si>
  <si>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</si>
  <si>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</si>
  <si>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</si>
  <si>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</si>
  <si>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</si>
  <si>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</si>
  <si>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</si>
  <si>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</si>
  <si>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</si>
  <si>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</si>
  <si>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</si>
  <si>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</si>
  <si>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</si>
  <si>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</si>
  <si>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</si>
  <si>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</si>
  <si>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</si>
  <si>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</si>
  <si>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</si>
  <si>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</si>
  <si>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</si>
  <si>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</si>
  <si>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</si>
  <si>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</si>
  <si>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</si>
  <si>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</si>
  <si>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</si>
  <si>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</si>
  <si>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</si>
  <si>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</si>
  <si>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</si>
  <si>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</si>
  <si>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</si>
  <si>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</si>
  <si>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</si>
  <si>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</si>
  <si>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</si>
  <si>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</si>
  <si>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</si>
  <si>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</si>
  <si>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</si>
  <si>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</si>
  <si>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</si>
  <si>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</si>
  <si>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</si>
  <si>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</si>
  <si>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</si>
  <si>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</si>
  <si>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</si>
  <si>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</si>
  <si>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</si>
  <si>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</si>
  <si>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</si>
  <si>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</si>
  <si>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</si>
  <si>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</si>
  <si>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</si>
  <si>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</si>
  <si>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</si>
  <si>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</si>
  <si>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</si>
  <si>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</si>
  <si>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</si>
  <si>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</si>
  <si>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</si>
  <si>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</si>
  <si>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</si>
  <si>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</si>
  <si>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</si>
  <si>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</si>
  <si>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</si>
  <si>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</si>
  <si>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</si>
  <si>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</si>
  <si>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</si>
  <si>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</si>
  <si>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</si>
  <si>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</si>
  <si>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</si>
  <si>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</si>
  <si>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</si>
  <si>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</si>
  <si>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</si>
  <si>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</si>
  <si>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</si>
  <si>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</si>
  <si>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</si>
  <si>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</si>
  <si>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</si>
  <si>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</si>
  <si>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</si>
  <si>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</si>
  <si>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</si>
  <si>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</si>
  <si>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</si>
  <si>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</si>
  <si>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</si>
  <si>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</si>
  <si>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</si>
  <si>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</si>
  <si>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</si>
  <si>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</si>
  <si>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</si>
  <si>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</si>
  <si>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</si>
  <si>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</si>
  <si>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</si>
  <si>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</si>
  <si>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</si>
  <si>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</si>
  <si>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</si>
  <si>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</si>
  <si>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</si>
  <si>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</si>
  <si>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</si>
  <si>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</si>
  <si>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</si>
  <si>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</si>
  <si>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</si>
  <si>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</si>
  <si>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</si>
  <si>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</si>
  <si>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</si>
  <si>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</si>
  <si>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</si>
  <si>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</si>
  <si>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</si>
  <si>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</si>
  <si>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</si>
  <si>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</si>
  <si>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</si>
  <si>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</si>
  <si>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</si>
  <si>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</si>
  <si>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</si>
  <si>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</si>
  <si>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</si>
  <si>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</si>
  <si>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</si>
  <si>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</si>
  <si>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</si>
  <si>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</si>
  <si>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</si>
  <si>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</si>
  <si>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</si>
  <si>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</si>
  <si>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</si>
  <si>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</si>
  <si>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</si>
  <si>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</si>
  <si>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</si>
  <si>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</si>
  <si>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</si>
  <si>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</si>
  <si>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</si>
  <si>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</si>
  <si>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</si>
  <si>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</si>
  <si>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</si>
  <si>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</si>
  <si>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</si>
  <si>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</si>
  <si>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</si>
  <si>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</si>
  <si>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</si>
  <si>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</si>
  <si>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</si>
  <si>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</si>
  <si>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</si>
  <si>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</si>
  <si>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</si>
  <si>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</si>
  <si>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</si>
  <si>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</si>
  <si>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</si>
  <si>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</si>
  <si>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</si>
  <si>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</si>
  <si>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</si>
  <si>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</si>
  <si>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</si>
  <si>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</si>
  <si>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</si>
  <si>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</si>
  <si>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</si>
  <si>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</si>
  <si>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</si>
  <si>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</si>
  <si>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</si>
  <si>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</si>
  <si>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</si>
  <si>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</si>
  <si>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</si>
  <si>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</si>
  <si>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</si>
  <si>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</si>
  <si>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</si>
  <si>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</si>
  <si>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</si>
  <si>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</si>
  <si>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</si>
  <si>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</si>
  <si>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</si>
  <si>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</si>
  <si>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</si>
  <si>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</si>
  <si>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</si>
  <si>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</si>
  <si>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</si>
  <si>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</si>
  <si>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</si>
  <si>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</si>
  <si>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</si>
  <si>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</si>
  <si>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</si>
  <si>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</si>
  <si>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</si>
  <si>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</si>
  <si>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</si>
  <si>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</si>
  <si>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</si>
  <si>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</si>
  <si>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</si>
  <si>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</si>
  <si>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</si>
  <si>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</si>
  <si>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</si>
  <si>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</si>
  <si>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</si>
  <si>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</si>
  <si>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</si>
  <si>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</si>
  <si>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</si>
  <si>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</si>
  <si>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</si>
  <si>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</si>
  <si>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</si>
  <si>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</si>
  <si>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</si>
  <si>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</si>
  <si>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</si>
  <si>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</si>
  <si>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</si>
  <si>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</si>
  <si>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</si>
  <si>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</si>
  <si>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</si>
  <si>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</si>
  <si>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</si>
  <si>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</si>
  <si>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</si>
  <si>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</si>
  <si>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</si>
  <si>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</si>
  <si>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</si>
  <si>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</si>
  <si>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</si>
  <si>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</si>
  <si>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</si>
  <si>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</si>
  <si>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</si>
  <si>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</si>
  <si>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</si>
  <si>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</si>
  <si>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</si>
  <si>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</si>
  <si>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</si>
  <si>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</si>
  <si>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</si>
  <si>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</si>
  <si>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</si>
  <si>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</si>
  <si>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</si>
  <si>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</si>
  <si>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</si>
  <si>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</si>
  <si>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</si>
  <si>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</si>
  <si>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</si>
  <si>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</si>
  <si>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</si>
  <si>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</si>
  <si>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</si>
  <si>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</si>
  <si>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</si>
  <si>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</si>
  <si>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</si>
  <si>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</si>
  <si>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</si>
  <si>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</si>
  <si>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</si>
  <si>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</si>
  <si>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</si>
  <si>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</si>
  <si>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</si>
  <si>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</si>
  <si>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</si>
  <si>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</si>
  <si>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</si>
  <si>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</si>
  <si>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</si>
  <si>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</si>
  <si>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</si>
  <si>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</si>
  <si>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</si>
  <si>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</si>
  <si>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</si>
  <si>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</si>
  <si>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</si>
  <si>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</si>
  <si>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</si>
  <si>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</si>
  <si>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</si>
  <si>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</si>
  <si>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</si>
  <si>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</si>
  <si>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</si>
  <si>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</si>
  <si>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</si>
  <si>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</si>
  <si>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</si>
  <si>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</si>
  <si>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</si>
  <si>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</si>
  <si>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</si>
  <si>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</si>
  <si>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</si>
  <si>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</si>
  <si>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</si>
  <si>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</si>
  <si>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</si>
  <si>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</si>
  <si>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</si>
  <si>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</si>
  <si>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</si>
  <si>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</si>
  <si>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</si>
  <si>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</si>
  <si>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</si>
  <si>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</si>
  <si>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</si>
  <si>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</si>
  <si>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</si>
  <si>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</si>
  <si>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</si>
  <si>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</si>
  <si>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</si>
  <si>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</si>
  <si>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</si>
  <si>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</si>
  <si>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</si>
  <si>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</si>
  <si>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</si>
  <si>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</si>
  <si>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</si>
  <si>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</si>
  <si>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</si>
  <si>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</si>
  <si>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</si>
  <si>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</si>
  <si>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</si>
  <si>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</si>
  <si>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</si>
  <si>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</si>
  <si>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</si>
  <si>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</si>
  <si>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</si>
  <si>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</si>
  <si>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</si>
  <si>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</si>
  <si>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</si>
  <si>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</si>
  <si>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</si>
  <si>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</si>
  <si>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</si>
  <si>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</si>
  <si>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</si>
  <si>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</si>
  <si>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</si>
  <si>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</si>
  <si>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</si>
  <si>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</si>
  <si>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</si>
  <si>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</si>
  <si>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</si>
  <si>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</si>
  <si>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</si>
  <si>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</si>
  <si>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</si>
  <si>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</si>
  <si>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</si>
  <si>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</si>
  <si>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</si>
  <si>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</si>
  <si>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</si>
  <si>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</si>
  <si>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</si>
  <si>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</si>
  <si>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</si>
  <si>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</si>
  <si>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</si>
  <si>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</si>
  <si>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</si>
  <si>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</si>
  <si>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</si>
  <si>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</si>
  <si>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</si>
  <si>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</si>
  <si>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</si>
  <si>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</si>
  <si>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</si>
  <si>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</si>
  <si>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</si>
  <si>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</si>
  <si>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</si>
  <si>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</si>
  <si>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</si>
  <si>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</si>
  <si>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</si>
  <si>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</si>
  <si>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</si>
  <si>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</si>
  <si>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</si>
  <si>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</si>
  <si>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</si>
  <si>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</si>
  <si>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</si>
  <si>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</si>
  <si>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</si>
  <si>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</si>
  <si>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</si>
  <si>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</si>
  <si>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</si>
  <si>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</si>
  <si>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</si>
  <si>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</si>
  <si>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</si>
  <si>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</si>
  <si>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</si>
  <si>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</si>
  <si>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</si>
  <si>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</si>
  <si>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</si>
  <si>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</si>
  <si>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</si>
  <si>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</si>
  <si>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</si>
  <si>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</si>
  <si>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</si>
  <si>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</si>
  <si>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</si>
  <si>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</si>
  <si>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</si>
  <si>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</si>
  <si>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</si>
  <si>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</si>
  <si>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</si>
  <si>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</si>
  <si>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</si>
  <si>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</si>
  <si>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</si>
  <si>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</si>
  <si>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</si>
  <si>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</si>
  <si>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</si>
  <si>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</si>
  <si>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</si>
  <si>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</si>
  <si>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</si>
  <si>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</si>
  <si>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</si>
  <si>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</si>
  <si>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</si>
  <si>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</si>
  <si>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</si>
  <si>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</si>
  <si>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</si>
  <si>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</si>
  <si>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</si>
  <si>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</si>
  <si>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</si>
  <si>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</si>
  <si>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</si>
  <si>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</si>
  <si>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</si>
  <si>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</si>
  <si>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</si>
  <si>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</si>
  <si>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</si>
  <si>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</si>
  <si>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</si>
  <si>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</si>
  <si>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</si>
  <si>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</si>
  <si>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</si>
  <si>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</si>
  <si>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</si>
  <si>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</si>
  <si>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</si>
  <si>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</si>
  <si>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</si>
  <si>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</si>
  <si>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</si>
  <si>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</si>
  <si>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</si>
  <si>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</si>
  <si>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</si>
  <si>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</si>
  <si>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</si>
  <si>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</si>
  <si>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</si>
  <si>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</si>
  <si>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</si>
  <si>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</si>
  <si>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</si>
  <si>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</si>
  <si>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</si>
  <si>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</si>
  <si>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</si>
  <si>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</si>
  <si>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</si>
  <si>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</si>
  <si>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</si>
  <si>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</si>
  <si>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</si>
  <si>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</si>
  <si>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</si>
  <si>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</si>
  <si>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</si>
  <si>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</si>
  <si>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</si>
  <si>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</si>
  <si>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</si>
  <si>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</si>
  <si>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</si>
  <si>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</si>
  <si>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</si>
  <si>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</si>
  <si>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</si>
  <si>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</si>
  <si>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</si>
  <si>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</si>
  <si>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</si>
  <si>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</si>
  <si>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</si>
  <si>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</si>
  <si>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</si>
  <si>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</si>
  <si>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</si>
  <si>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</si>
  <si>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</si>
  <si>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</si>
  <si>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</si>
  <si>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</si>
  <si>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</si>
  <si>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</si>
  <si>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</si>
  <si>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</si>
  <si>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</si>
  <si>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</si>
  <si>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</si>
  <si>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</si>
  <si>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</si>
  <si>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</si>
  <si>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</si>
  <si>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</si>
  <si>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</si>
  <si>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</si>
  <si>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</si>
  <si>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</si>
  <si>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</si>
  <si>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</si>
  <si>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</si>
  <si>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</si>
  <si>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</si>
  <si>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</si>
  <si>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</si>
  <si>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</si>
  <si>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</si>
  <si>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</si>
  <si>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</si>
  <si>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</si>
  <si>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</si>
  <si>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</si>
  <si>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</si>
  <si>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</si>
  <si>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</si>
  <si>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</si>
  <si>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</si>
  <si>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</si>
  <si>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</si>
  <si>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</si>
  <si>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</si>
  <si>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</si>
  <si>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</si>
  <si>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</si>
  <si>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</si>
  <si>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</si>
  <si>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</si>
  <si>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</si>
  <si>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</si>
  <si>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</si>
  <si>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</si>
  <si>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</si>
  <si>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</si>
  <si>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</si>
  <si>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</si>
  <si>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</si>
  <si>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</si>
  <si>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</si>
  <si>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</si>
  <si>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</si>
  <si>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</si>
  <si>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</si>
  <si>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</si>
  <si>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</si>
  <si>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</si>
  <si>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</si>
  <si>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</si>
  <si>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</si>
  <si>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</si>
  <si>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</si>
  <si>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</si>
  <si>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</si>
  <si>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</si>
  <si>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</si>
  <si>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</si>
  <si>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</si>
  <si>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</si>
  <si>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</si>
  <si>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</si>
  <si>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</si>
  <si>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</si>
  <si>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</si>
  <si>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</si>
  <si>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</si>
  <si>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</si>
  <si>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</si>
  <si>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</si>
  <si>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</si>
  <si>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</si>
  <si>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</si>
  <si>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</si>
  <si>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</si>
  <si>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</si>
  <si>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</si>
  <si>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</si>
  <si>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</si>
  <si>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</si>
  <si>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</si>
  <si>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</si>
  <si>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</si>
  <si>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</si>
  <si>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</si>
  <si>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</si>
  <si>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</si>
  <si>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</si>
  <si>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</si>
  <si>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</si>
  <si>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</si>
  <si>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</si>
  <si>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</si>
  <si>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</si>
  <si>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</si>
  <si>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</si>
  <si>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</si>
  <si>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</si>
  <si>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</si>
  <si>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</si>
  <si>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</si>
  <si>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</si>
  <si>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</si>
  <si>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</si>
  <si>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</si>
  <si>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</si>
  <si>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</si>
  <si>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</si>
  <si>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</si>
  <si>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</si>
  <si>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</si>
  <si>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</si>
  <si>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</si>
  <si>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</si>
  <si>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</si>
  <si>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</si>
  <si>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</si>
  <si>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</si>
  <si>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</si>
  <si>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</si>
  <si>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</si>
  <si>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</si>
  <si>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</si>
  <si>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</si>
  <si>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</si>
  <si>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</si>
  <si>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</si>
  <si>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</si>
  <si>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</si>
  <si>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</si>
  <si>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</si>
  <si>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</si>
  <si>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</si>
  <si>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</si>
  <si>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</si>
  <si>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</si>
  <si>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</si>
  <si>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</si>
  <si>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</si>
  <si>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</si>
  <si>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</si>
  <si>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</si>
  <si>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</si>
  <si>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</si>
  <si>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</si>
  <si>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</si>
  <si>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</si>
  <si>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</si>
  <si>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</si>
  <si>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</si>
  <si>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</si>
  <si>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</si>
  <si>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</si>
  <si>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</si>
  <si>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</si>
  <si>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</si>
  <si>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</si>
  <si>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</si>
  <si>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</si>
  <si>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</si>
  <si>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</si>
  <si>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</si>
  <si>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</si>
  <si>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</si>
  <si>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</si>
  <si>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</si>
  <si>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</si>
  <si>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</si>
  <si>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</si>
  <si>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</si>
  <si>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</si>
  <si>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</si>
  <si>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</si>
  <si>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</si>
  <si>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</si>
  <si>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</si>
  <si>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</si>
  <si>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</si>
  <si>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</si>
  <si>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</si>
  <si>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</si>
  <si>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</si>
  <si>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</si>
  <si>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</si>
  <si>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</si>
  <si>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</si>
  <si>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</si>
  <si>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</si>
  <si>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</si>
  <si>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</si>
  <si>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</si>
  <si>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</si>
  <si>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</si>
  <si>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</si>
  <si>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</si>
  <si>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</si>
  <si>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</si>
  <si>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</si>
  <si>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</si>
  <si>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</si>
  <si>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</si>
  <si>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</si>
  <si>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</si>
  <si>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</si>
  <si>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</si>
  <si>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</si>
  <si>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</si>
  <si>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</si>
  <si>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</si>
  <si>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</si>
  <si>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</si>
  <si>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</si>
  <si>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</si>
  <si>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</si>
  <si>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</si>
  <si>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</si>
  <si>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</si>
  <si>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</si>
  <si>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</si>
  <si>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</si>
  <si>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</si>
  <si>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</si>
  <si>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</si>
  <si>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</si>
  <si>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</si>
  <si>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</si>
  <si>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</si>
  <si>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</si>
  <si>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</si>
  <si>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</si>
  <si>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</si>
  <si>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</si>
  <si>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</si>
  <si>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</si>
  <si>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</si>
  <si>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</si>
  <si>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</si>
  <si>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</si>
  <si>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</si>
  <si>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</si>
  <si>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</si>
  <si>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</si>
  <si>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</si>
  <si>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</si>
  <si>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</si>
  <si>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</si>
  <si>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</si>
  <si>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</si>
  <si>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</si>
  <si>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</si>
  <si>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</si>
  <si>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</si>
  <si>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</si>
  <si>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</si>
  <si>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</si>
  <si>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</si>
  <si>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</si>
  <si>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</si>
  <si>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</si>
  <si>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</si>
  <si>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</si>
  <si>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</si>
  <si>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</si>
  <si>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</si>
  <si>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</si>
  <si>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</si>
  <si>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</si>
  <si>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</si>
  <si>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</si>
  <si>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</si>
  <si>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</si>
  <si>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</si>
  <si>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</si>
  <si>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</si>
  <si>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</si>
  <si>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</si>
  <si>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</si>
  <si>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</si>
  <si>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</si>
  <si>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</si>
  <si>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</si>
  <si>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</si>
  <si>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</si>
  <si>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</si>
  <si>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</si>
  <si>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</si>
  <si>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</si>
  <si>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</si>
  <si>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</si>
  <si>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</si>
  <si>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</si>
  <si>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</si>
  <si>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</si>
  <si>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</si>
  <si>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</si>
  <si>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</si>
  <si>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</si>
  <si>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</si>
  <si>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</si>
  <si>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</si>
  <si>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</si>
  <si>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</si>
  <si>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</si>
  <si>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</si>
  <si>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</si>
  <si>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</si>
  <si>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</si>
  <si>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</si>
  <si>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</si>
  <si>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</si>
  <si>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</si>
  <si>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</si>
  <si>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</si>
  <si>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</si>
  <si>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</si>
  <si>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</si>
  <si>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</si>
  <si>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</si>
  <si>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</si>
  <si>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</si>
  <si>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</si>
  <si>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</si>
  <si>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</si>
  <si>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</si>
  <si>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</si>
  <si>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</si>
  <si>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</si>
  <si>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</si>
  <si>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</si>
  <si>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</si>
  <si>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</si>
  <si>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</si>
  <si>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</si>
  <si>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</si>
  <si>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</si>
  <si>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</si>
  <si>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</si>
  <si>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</si>
  <si>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</si>
  <si>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</si>
  <si>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</si>
  <si>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</si>
  <si>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</si>
  <si>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</si>
  <si>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</si>
  <si>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</si>
  <si>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</si>
  <si>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</si>
  <si>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</si>
  <si>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</si>
  <si>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</si>
  <si>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</si>
  <si>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</si>
  <si>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</si>
  <si>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</si>
  <si>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</si>
  <si>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</si>
  <si>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</si>
  <si>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</si>
  <si>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</si>
  <si>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</si>
  <si>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</si>
  <si>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</si>
  <si>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</si>
  <si>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</si>
  <si>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</si>
  <si>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</si>
  <si>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</si>
  <si>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</si>
  <si>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</si>
  <si>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</si>
  <si>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</si>
  <si>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</si>
  <si>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</si>
  <si>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</si>
  <si>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</si>
  <si>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</si>
  <si>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</si>
  <si>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</si>
  <si>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</si>
  <si>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</si>
  <si>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</si>
  <si>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</si>
  <si>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</si>
  <si>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</si>
  <si>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</si>
  <si>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</si>
  <si>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</si>
  <si>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</si>
  <si>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</si>
  <si>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</si>
  <si>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</si>
  <si>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</si>
  <si>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</si>
  <si>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</si>
  <si>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</si>
  <si>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</si>
  <si>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</si>
  <si>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</si>
  <si>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</si>
  <si>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</si>
  <si>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</si>
  <si>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</si>
  <si>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</si>
  <si>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</si>
  <si>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</si>
  <si>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</si>
  <si>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</si>
  <si>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</si>
  <si>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</si>
  <si>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</si>
  <si>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</si>
  <si>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</si>
  <si>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</si>
  <si>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</si>
  <si>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</si>
  <si>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</si>
  <si>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</si>
  <si>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</si>
  <si>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</si>
  <si>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</si>
  <si>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</si>
  <si>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</si>
  <si>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</si>
  <si>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</si>
  <si>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</si>
  <si>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</si>
  <si>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</si>
  <si>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</si>
  <si>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</si>
  <si>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</si>
  <si>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</si>
  <si>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</si>
  <si>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</si>
  <si>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</si>
  <si>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</si>
  <si>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</si>
  <si>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</si>
  <si>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</si>
  <si>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</si>
  <si>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</si>
  <si>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</si>
  <si>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</si>
  <si>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</si>
  <si>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</si>
  <si>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</si>
  <si>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</si>
  <si>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</si>
  <si>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</si>
  <si>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</si>
  <si>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</si>
  <si>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</si>
  <si>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</si>
  <si>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</si>
  <si>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</si>
  <si>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</si>
  <si>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</si>
  <si>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</si>
  <si>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</si>
  <si>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</si>
  <si>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</si>
  <si>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</si>
  <si>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</si>
  <si>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</si>
  <si>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</si>
  <si>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</si>
  <si>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</si>
  <si>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</si>
  <si>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</si>
  <si>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</si>
  <si>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</si>
  <si>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</si>
  <si>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</si>
  <si>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</si>
  <si>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</si>
  <si>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</si>
  <si>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</si>
  <si>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</si>
  <si>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</si>
  <si>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</si>
  <si>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</si>
  <si>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</si>
  <si>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</si>
  <si>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</si>
  <si>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</si>
  <si>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</si>
  <si>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</si>
  <si>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</si>
  <si>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</si>
  <si>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</si>
  <si>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</si>
  <si>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</si>
  <si>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</si>
  <si>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</si>
  <si>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</si>
  <si>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</si>
  <si>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</si>
  <si>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</si>
  <si>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</si>
  <si>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</si>
  <si>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</si>
  <si>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</si>
  <si>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</si>
  <si>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</si>
  <si>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</si>
  <si>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</si>
  <si>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</si>
  <si>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</si>
  <si>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</si>
  <si>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</si>
  <si>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</si>
  <si>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</si>
  <si>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</si>
  <si>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</si>
  <si>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</si>
  <si>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</si>
  <si>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</si>
  <si>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</si>
  <si>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</si>
  <si>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</si>
  <si>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</si>
  <si>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</si>
  <si>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</si>
  <si>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</si>
  <si>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</si>
  <si>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</si>
  <si>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</si>
  <si>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</si>
  <si>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</si>
  <si>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</si>
  <si>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</si>
  <si>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</si>
  <si>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</si>
  <si>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</si>
  <si>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</si>
  <si>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</si>
  <si>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</si>
  <si>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</si>
  <si>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</si>
  <si>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</si>
  <si>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</si>
  <si>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</si>
  <si>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</si>
  <si>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</si>
  <si>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</si>
  <si>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</si>
  <si>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</si>
  <si>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</si>
  <si>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</si>
  <si>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</si>
  <si>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</si>
  <si>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</si>
  <si>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</si>
  <si>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</si>
  <si>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</si>
  <si>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</si>
  <si>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</si>
  <si>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</si>
  <si>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</si>
  <si>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</si>
  <si>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</si>
  <si>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</si>
  <si>
    <t>team move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</si>
</sst>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272.54193229166412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8.4258680552011356E-2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45935.49035821759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45935.49035821759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45935.49035821759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45935.49035821759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45935.49035821759</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45935.49035821759</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45935.49035821759</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45935.49035821759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45935.49035821759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45935.49035821759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45935.49035821759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45935.49035821759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45935.49035821759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45935.49035821759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45935.49035821759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45935.49035821759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45935.49035821759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45935.49035821759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45935.49035821759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45935.49035821759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45935.49035821759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45935.49035821759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45935.49035821759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45935.49035821759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45935.49035821759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45935.49035821759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45935.49035821759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45935.49035821759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45935.49035821759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243.83857581017946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128.76327488425886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110.49052025462879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0.12177025462733582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45935.49035821759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45935.49035821759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45935.49035821759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45935.49035821759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45935.49035821759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45935.49035821759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45935.49035821759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45935.49035821759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45935.49035821759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45935.49035821759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45935.49035821759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45935.49035821759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45935.49035821759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45935.49035821759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45935.49035821759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45935.49035821759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45935.49035821759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45935.49035821759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45935.49035821759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45935.49035821759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45935.49035821759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45935.49035821759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45935.49035821759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45935.49035821759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45935.49035821759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45935.49035821759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45935.49035821759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45935.49035821759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45935.49035821759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45935.49035821759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45935.49035821759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45935.49035821759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45935.49035821759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45935.49035821759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45935.49035821759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45935.49035821759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45935.49035821759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45935.49035821759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45935.49035821759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45935.49035821759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45935.49035821759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45935.49035821759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45935.49035821759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45935.49035821759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45935.49035821759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45935.49035821759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45935.49035821759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45935.49035821759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45935.49035821759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45935.49035821759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45935.49035821759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45935.49035821759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45935.49035821759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45935.49035821759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45935.49035821759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45935.49035821759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45935.49035821759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45935.49035821759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45935.49035821759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45935.49035821759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45935.49035821759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45935.49035821759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45935.49035821759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45935.49035821759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45935.49035821759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45935.49035821759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45935.49035821759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45935.49035821759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45935.49035821759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45935.49035821759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45935.49035821759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45935.49035821759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45935.49035821759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45935.49035821759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45935.49035821759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45935.49035821759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45935.49035821759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45935.49035821759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45935.49035821759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45935.49035821759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45935.49035821759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45935.49035821759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45935.49035821759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45935.49035821759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45935.49035821759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45935.49035821759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45935.49035821759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45935.49035821759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45935.49035821759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45935.49035821759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45935.49035821759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45935.49035821759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45935.49035821759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45935.49035821759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45935.49035821759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45935.49035821759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45935.49035821759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45935.49035821759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45935.49035821759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45935.49035821759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45935.49035821759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45935.49035821759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45935.49035821759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45935.49035821759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45935.49035821759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45935.49035821759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45935.49035821759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45935.49035821759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45935.49035821759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45935.49035821759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45935.49035821759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45935.49035821759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45935.49035821759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45935.49035821759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45935.49035821759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45935.49035821759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45935.49035821759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45935.49035821759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45935.49035821759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45935.49035821759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45935.49035821759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45935.49035821759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45935.49035821759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45935.49035821759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45935.49035821759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45935.49035821759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45935.49035821759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45935.49035821759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45935.49035821759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45935.49035821759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45935.49035821759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45935.49035821759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45935.49035821759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45935.49035821759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45935.49035821759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45935.49035821759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45935.49035821759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45935.49035821759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45935.49035821759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45935.49035821759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45935.49035821759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45935.49035821759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45935.49035821759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45935.49035821759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45935.49035821759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45935.49035821759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45935.49035821759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45935.49035821759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45935.49035821759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45935.49035821759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45935.49035821759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45935.49035821759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45935.49035821759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45935.49035821759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45935.49035821759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45935.49035821759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45935.49035821759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45935.49035821759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45935.49035821759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45935.49035821759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45935.49035821759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45935.49035821759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45935.49035821759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45935.49035821759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45935.49035821759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45935.49035821759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45935.49035821759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45935.49035821759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45935.49035821759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45935.49035821759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45935.49035821759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45935.49035821759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45935.49035821759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45935.49035821759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45935.49035821759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45935.49035821759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45935.49035821759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45935.49035821759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45935.49035821759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45935.49035821759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45935.49035821759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45935.49035821759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45935.49035821759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45935.49035821759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45935.49035821759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45935.49035821759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45935.49035821759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45935.49035821759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45935.49035821759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45935.49035821759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45935.49035821759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45935.49035821759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45935.49035821759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45935.49035821759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45935.49035821759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45935.49035821759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45935.49035821759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45935.49035821759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45935.49035821759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45935.49035821759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45935.49035821759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45935.49035821759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45935.49035821759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45935.49035821759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45935.49035821759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45935.49035821759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45935.49035821759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45935.49035821759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45935.49035821759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45935.49035821759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45935.49035821759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45935.49035821759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45935.49035821759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45935.49035821759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45935.49035821759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45935.49035821759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45935.49035821759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45935.49035821759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45935.49035821759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45935.49035821759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45935.49035821759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45935.49035821759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45935.49035821759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45935.49035821759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45935.49035821759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45935.49035821759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45935.49035821759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45935.49035821759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45935.49035821759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45935.49035821759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45935.49035821759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45935.49035821759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45935.49035821759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45935.49035821759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45935.49035821759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45935.49035821759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45935.49035821759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45935.49035821759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45935.49035821759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45935.49035821759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45935.49035821759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45935.49035821759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45935.49035821759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45935.49035821759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45935.49035821759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45935.49035821759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45935.49035821759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45935.49035821759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45935.49035821759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45935.49035821759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45935.49035821759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45935.49035821759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45935.49035821759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45935.49035821759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45935.49035821759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45935.49035821759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45935.49035821759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45935.49035821759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45935.49035821759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45935.49035821759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45935.49035821759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45935.49035821759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45935.49035821759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45935.49035821759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45935.49035821759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45935.49035821759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45935.49035821759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45935.49035821759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45935.49035821759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45935.49035821759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45935.49035821759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45935.49035821759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45935.49035821759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45935.49035821759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45935.49035821759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45935.49035821759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45935.49035821759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45935.49035821759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45935.49035821759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45935.49035821759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45935.49035821759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45935.49035821759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45935.49035821759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45935.49035821759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45935.49035821759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45935.49035821759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45935.49035821759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45935.49035821759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45935.49035821759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45935.49035821759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45935.49035821759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0.11589062499842839</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45935.49035821759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45935.49035821759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45935.49035821759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45935.49035821759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45935.49035821759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45935.49035821759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45935.49035821759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45935.49035821759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45935.49035821759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45935.49035821759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45935.49035821759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45935.49035821759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45935.49035821759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45935.49035821759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45935.49035821759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45935.49035821759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45935.49035821759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45935.49035821759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45935.49035821759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45935.49035821759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45935.49035821759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45935.49035821759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45935.49035821759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45935.49035821759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45935.49035821759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45935.49035821759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45935.49035821759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45935.49035821759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45935.49035821759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45935.49035821759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45935.49035821759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45935.49035821759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45935.49035821759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45935.49035821759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45935.49035821759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45935.49035821759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45935.49035821759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45935.49035821759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45935.49035821759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45935.49035821759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45935.49035821759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45935.49035821759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45935.49035821759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45935.49035821759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45935.49035821759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45935.49035821759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45935.49035821759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45935.49035821759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45935.49035821759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45935.49035821759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45935.49035821759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45935.49035821759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45935.49035821759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45935.49035821759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45935.49035821759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45935.49035821759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45935.49035821759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45935.49035821759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45935.49035821759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45935.49035821759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45935.49035821759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45935.49035821759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45935.49035821759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45935.49035821759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45935.49035821759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45935.49035821759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45935.49035821759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45935.49035821759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45935.49035821759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45935.49035821759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45935.49035821759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45935.49035821759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45935.49035821759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45935.49035821759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45935.49035821759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45935.49035821759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45935.49035821759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45935.49035821759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45935.49035821759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45935.49035821759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45935.49035821759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45935.49035821759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45935.49035821759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45935.49035821759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45935.49035821759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45935.49035821759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45935.49035821759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45935.49035821759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45935.49035821759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45935.49035821759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45935.49035821759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45935.49035821759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45935.49035821759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45935.49035821759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45935.49035821759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45935.49035821759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45935.49035821759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45935.49035821759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45935.49035821759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45935.49035821759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45935.49035821759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45935.49035821759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45935.49035821759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45935.49035821759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45935.49035821759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45935.49035821759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45935.49035821759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45935.49035821759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45935.49035821759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45935.49035821759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45935.49035821759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45935.49035821759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45935.49035821759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45935.49035821759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45935.49035821759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45935.49035821759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45935.49035821759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45935.49035821759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45935.49035821759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45935.49035821759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45935.49035821759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45935.49035821759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45935.49035821759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45935.49035821759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45935.49035821759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45935.49035821759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45935.49035821759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45935.49035821759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45935.49035821759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45935.49035821759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45935.49035821759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45935.49035821759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45935.49035821759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45935.49035821759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45935.49035821759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45935.49035821759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45935.49035821759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45935.49035821759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45935.49035821759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45935.49035821759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45935.49035821759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45935.49035821759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45935.49035821759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45935.49035821759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45935.49035821759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45935.49035821759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45935.49035821759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45935.49035821759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45935.49035821759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45935.49035821759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45935.49035821759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45935.49035821759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45935.49035821759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45935.49035821759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45935.49035821759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45935.49035821759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45935.49035821759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45935.49035821759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45935.49035821759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45935.49035821759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45935.49035821759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45935.49035821759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45935.49035821759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45935.49035821759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45935.49035821759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45935.49035821759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45935.49035821759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45935.49035821759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45935.49035821759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45935.49035821759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45935.49035821759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45935.49035821759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45935.49035821759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45935.49035821759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45935.49035821759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45935.49035821759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45935.49035821759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45935.49035821759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45935.49035821759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45935.49035821759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45935.49035821759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45935.49035821759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45935.49035821759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45935.49035821759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45935.49035821759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45935.49035821759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45935.49035821759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45935.49035821759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45935.49035821759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45935.49035821759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45935.49035821759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45935.49035821759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45935.49035821759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45935.49035821759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45935.49035821759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45935.49035821759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45935.49035821759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45935.49035821759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45935.49035821759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45935.49035821759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45935.49035821759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45935.49035821759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45935.49035821759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45935.49035821759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45935.49035821759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45935.49035821759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45935.49035821759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45935.49035821759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45935.49035821759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45935.49035821759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45935.49035821759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45935.49035821759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45935.49035821759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45935.49035821759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45935.49035821759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45935.49035821759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45935.49035821759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45935.49035821759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45935.49035821759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45935.49035821759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45935.49035821759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45935.49035821759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45935.49035821759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45935.49035821759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45935.49035821759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45935.49035821759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45935.49035821759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45935.49035821759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45935.49035821759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45935.49035821759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45935.49035821759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45935.49035821759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45935.49035821759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45935.49035821759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45935.49035821759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45935.49035821759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45935.49035821759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45935.49035821759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45935.49035821759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45935.49035821759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45935.49035821759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45935.49035821759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45935.49035821759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45935.49035821759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45935.49035821759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45935.49035821759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45935.49035821759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45935.49035821759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45935.49035821759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45935.49035821759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45935.49035821759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45935.49035821759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45935.49035821759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45935.49035821759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45935.49035821759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45935.49035821759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45935.49035821759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45935.49035821759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45935.49035821759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45935.49035821759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45935.49035821759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45935.49035821759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45935.49035821759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45935.49035821759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45935.49035821759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45935.49035821759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45935.49035821759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45935.49035821759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45935.49035821759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45935.49035821759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45935.49035821759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45935.49035821759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45935.49035821759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45935.49035821759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45935.49035821759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45935.49035821759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45935.49035821759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45935.49035821759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45935.49035821759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45935.49035821759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45935.49035821759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45935.49035821759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45935.49035821759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45935.49035821759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45935.49035821759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45935.49035821759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45935.49035821759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45935.49035821759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45935.49035821759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45935.49035821759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45935.49035821759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45935.49035821759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45935.49035821759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45935.49035821759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45935.49035821759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45935.49035821759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45935.49035821759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45935.49035821759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45935.49035821759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45935.49035821759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45935.49035821759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45935.49035821759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45935.49035821759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45935.49035821759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45935.49035821759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45935.49035821759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45935.49035821759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45935.49035821759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45935.49035821759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45935.49035821759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45935.49035821759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45935.49035821759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45935.49035821759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45935.49035821759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45935.49035821759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45935.49035821759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45935.49035821759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45935.49035821759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45935.49035821759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45935.49035821759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45935.49035821759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45935.49035821759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45935.49035821759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45935.49035821759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45935.49035821759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45935.49035821759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45935.49035821759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45935.49035821759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45935.49035821759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45935.49035821759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45935.49035821759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45935.49035821759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45935.49035821759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45935.49035821759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45935.49035821759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45935.49035821759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45935.49035821759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45935.49035821759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45935.49035821759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45935.49035821759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45935.49035821759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45935.49035821759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45935.49035821759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45935.49035821759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45935.49035821759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45935.49035821759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45935.49035821759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45935.49035821759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45935.49035821759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45935.49035821759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45935.49035821759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45935.49035821759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45935.49035821759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45935.49035821759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45935.49035821759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45935.49035821759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45935.49035821759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45935.49035821759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45935.49035821759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45935.49035821759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45935.49035821759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45935.49035821759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45935.49035821759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45935.49035821759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45935.49035821759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45935.49035821759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45935.49035821759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45935.49035821759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45935.49035821759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45935.49035821759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45935.49035821759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45935.49035821759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45935.49035821759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45935.49035821759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45935.49035821759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45935.49035821759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45935.49035821759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45935.49035821759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45935.49035821759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45935.49035821759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45935.49035821759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45935.49035821759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45935.49035821759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45935.49035821759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45935.49035821759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45935.49035821759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45935.49035821759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45935.49035821759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45935.49035821759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45935.49035821759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45935.49035821759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45935.49035821759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45935.49035821759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45935.49035821759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45935.49035821759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45935.49035821759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45935.49035821759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45935.49035821759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45935.49035821759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45935.49035821759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45935.49035821759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45935.49035821759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45935.49035821759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45935.49035821759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45935.49035821759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45935.49035821759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45935.49035821759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45935.49035821759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45935.49035821759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45935.49035821759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45935.49035821759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45935.49035821759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45935.49035821759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45935.49035821759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45935.49035821759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45935.49035821759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45935.49035821759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45935.49035821759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45935.49035821759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45935.49035821759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45935.49035821759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45935.49035821759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45935.49035821759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45935.49035821759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45935.49035821759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45935.49035821759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45935.49035821759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45935.49035821759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45935.49035821759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45935.49035821759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45935.49035821759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45935.49035821759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45935.49035821759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45935.49035821759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45935.49035821759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45935.49035821759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45935.49035821759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45935.49035821759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45935.49035821759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45935.49035821759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45935.49035821759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45935.49035821759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45935.49035821759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45935.49035821759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45935.49035821759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45935.49035821759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45935.49035821759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45935.49035821759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45935.49035821759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45935.49035821759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45935.49035821759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45935.49035821759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45935.49035821759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45935.49035821759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45935.49035821759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45935.49035821759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45935.49035821759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45935.49035821759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45935.49035821759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45935.49035821759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45935.49035821759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45935.49035821759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45935.49035821759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45935.49035821759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45935.49035821759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45935.49035821759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45935.49035821759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45935.49035821759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45935.49035821759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45935.49035821759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45935.49035821759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45935.49035821759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45935.49035821759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45935.49035821759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45935.49035821759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45935.49035821759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45935.49035821759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45935.49035821759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45935.49035821759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45935.49035821759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45935.49035821759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45935.49035821759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45935.49035821759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45935.49035821759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45935.49035821759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45935.49035821759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45935.49035821759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45935.49035821759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45935.49035821759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45935.49035821759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45935.49035821759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45935.49035821759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45935.49035821759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45935.49035821759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45935.49035821759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45935.49035821759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45935.49035821759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45935.49035821759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45935.49035821759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45935.49035821759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45935.49035821759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45935.49035821759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45935.49035821759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45935.49035821759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45935.49035821759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45935.49035821759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45935.49035821759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45935.49035821759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45935.49035821759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45935.49035821759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45935.49035821759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45935.49035821759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45935.49035821759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45935.49035821759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45935.49035821759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45935.49035821759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45935.49035821759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45935.49035821759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45935.49035821759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45935.49035821759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45935.49035821759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45935.49035821759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45935.49035821759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45935.49035821759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45935.49035821759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45935.49035821759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45935.49035821759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45935.49035821759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45935.49035821759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45935.49035821759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45935.49035821759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45935.49035821759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45935.49035821759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45935.49035821759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45935.49035821759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45935.49035821759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45935.49035821759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45935.49035821759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45935.49035821759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45935.49035821759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45935.49035821759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45935.49035821759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45935.49035821759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45935.49035821759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45935.49035821759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45935.49035821759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45935.49035821759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45935.49035821759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45935.49035821759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45935.49035821759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45935.49035821759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45935.49035821759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45935.49035821759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45935.49035821759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45935.49035821759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45935.49035821759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45935.49035821759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45935.49035821759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45935.49035821759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45935.49035821759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45935.49035821759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45935.49035821759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45935.49035821759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45935.49035821759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45935.49035821759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45935.49035821759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45935.49035821759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45935.49035821759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45935.49035821759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45935.49035821759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45935.49035821759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45935.49035821759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45935.49035821759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45935.49035821759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45935.49035821759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45935.49035821759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45935.49035821759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45935.49035821759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45935.49035821759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45935.49035821759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45935.49035821759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45935.49035821759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45935.49035821759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45935.49035821759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45935.49035821759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45935.49035821759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45935.49035821759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45935.49035821759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45935.49035821759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45935.49035821759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45935.49035821759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45935.49035821759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45935.49035821759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45935.49035821759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45935.49035821759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45935.49035821759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45935.49035821759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45935.49035821759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45935.49035821759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45935.49035821759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45935.49035821759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45935.49035821759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45935.49035821759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45935.49035821759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45935.49035821759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45935.49035821759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45935.49035821759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45935.49035821759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45935.49035821759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45935.49035821759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45935.49035821759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45935.49035821759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45935.49035821759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45935.49035821759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45935.49035821759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45935.49035821759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45935.49035821759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45935.49035821759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45935.49035821759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45935.49035821759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45935.49035821759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45935.49035821759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45935.49035821759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45935.49035821759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45935.49035821759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45935.49035821759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45935.49035821759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45935.49035821759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45935.49035821759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45935.49035821759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45935.49035821759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45935.49035821759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45935.49035821759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45935.49035821759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45935.49035821759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45935.49035821759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45935.49035821759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45935.49035821759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45935.49035821759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45935.49035821759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45935.49035821759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45935.49035821759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45935.49035821759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45935.49035821759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45935.49035821759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45935.49035821759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45935.49035821759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45935.49035821759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45935.49035821759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45935.49035821759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45935.49035821759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45935.49035821759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45935.49035821759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45935.49035821759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45935.49035821759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45935.49035821759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45935.49035821759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45935.49035821759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45935.49035821759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45935.49035821759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45935.49035821759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45935.49035821759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45935.49035821759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45935.49035821759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45935.49035821759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45935.49035821759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45935.49035821759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45935.49035821759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45935.49035821759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45935.49035821759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45935.49035821759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45935.49035821759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45935.49035821759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45935.49035821759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45935.49035821759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45935.49035821759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45935.49035821759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45935.49035821759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45935.49035821759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45935.49035821759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45935.49035821759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45935.49035821759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45935.49035821759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45935.49035821759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45935.49035821759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45935.49035821759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45935.49035821759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45935.49035821759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45935.49035821759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45935.49035821759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45935.49035821759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45935.49035821759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45935.49035821759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45935.49035821759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45935.49035821759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45935.49035821759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45935.49035821759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45935.49035821759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45935.49035821759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45935.49035821759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45935.49035821759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45935.49035821759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45935.49035821759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45935.49035821759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45935.49035821759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45935.49035821759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45935.49035821759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45935.49035821759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45935.49035821759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45935.49035821759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45935.49035821759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45935.49035821759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45935.49035821759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45935.49035821759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45935.49035821759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45935.49035821759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45935.49035821759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45935.49035821759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45935.49035821759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45935.49035821759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45935.49035821759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45935.49035821759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45935.49035821759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45935.49035821759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45935.49035821759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45935.49035821759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45935.49035821759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45935.49035821759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45935.49035821759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45935.49035821759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45935.49035821759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45935.49035821759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45935.49035821759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45935.49035821759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45935.49035821759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45935.49035821759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45935.49035821759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45935.49035821759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45935.49035821759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45935.49035821759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45935.49035821759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45935.49035821759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45935.49035821759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45935.49035821759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45935.49035821759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45935.49035821759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45935.49035821759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45935.49035821759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45935.49035821759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45935.49035821759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45935.49035821759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45935.49035821759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45935.49035821759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45935.49035821759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45935.49035821759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45935.49035821759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45935.49035821759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45935.49035821759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45935.49035821759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45935.49035821759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45935.49035821759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45935.49035821759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45935.49035821759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45935.49035821759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45935.49035821759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45935.49035821759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45935.49035821759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45935.49035821759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45935.49035821759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45935.49035821759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45935.49035821759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45935.49035821759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45935.49035821759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45935.49035821759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45935.49035821759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45935.49035821759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45935.49035821759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45935.49035821759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45935.49035821759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45935.49035821759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45935.49035821759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45935.49035821759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45935.49035821759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45935.49035821759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45935.49035821759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45935.49035821759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45935.49035821759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45935.49035821759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45935.49035821759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45935.49035821759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45935.49035821759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45935.49035821759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45935.49035821759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45935.49035821759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45935.49035821759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45935.49035821759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45935.49035821759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45935.49035821759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45935.49035821759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45935.49035821759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45935.49035821759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45935.49035821759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45935.49035821759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45935.49035821759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45935.49035821759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45935.49035821759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45935.49035821759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45935.49035821759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45935.49035821759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45935.49035821759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45935.49035821759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45935.49035821759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45935.49035821759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45935.49035821759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45935.49035821759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45935.49035821759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45935.49035821759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45935.49035821759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45935.49035821759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45935.49035821759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45935.49035821759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45935.49035821759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45935.49035821759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45935.49035821759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45935.49035821759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45935.49035821759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45935.49035821759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45935.49035821759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45935.49035821759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45935.49035821759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45935.49035821759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45935.49035821759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45935.49035821759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45935.49035821759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45935.49035821759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45935.49035821759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45935.49035821759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45935.49035821759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45935.49035821759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45935.49035821759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45935.49035821759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45935.49035821759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45935.49035821759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45935.49035821759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45935.49035821759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45935.49035821759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45935.49035821759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45935.49035821759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45935.49035821759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45935.49035821759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45935.49035821759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45935.49035821759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45935.49035821759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45935.49035821759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45935.49035821759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45935.49035821759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45935.49035821759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45935.49035821759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45935.49035821759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45935.49035821759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45935.49035821759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45935.49035821759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45935.49035821759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45935.49035821759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45935.49035821759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45935.49035821759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45935.49035821759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45935.49035821759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45935.49035821759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45935.49035821759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45935.49035821759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45935.49035821759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45935.49035821759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45935.49035821759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45935.49035821759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45935.49035821759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45935.49035821759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45935.49035821759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45935.49035821759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45935.49035821759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45935.49035821759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45935.49035821759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45935.49035821759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45935.49035821759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45935.49035821759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45935.49035821759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45935.49035821759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45935.49035821759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45935.49035821759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45935.49035821759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45935.49035821759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45935.49035821759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45935.49035821759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45935.49035821759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45935.49035821759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45935.49035821759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45935.49035821759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45935.49035821759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45935.49035821759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45935.49035821759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45935.49035821759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45935.49035821759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45935.49035821759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45935.49035821759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45935.49035821759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45935.49035821759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45935.49035821759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45935.49035821759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45935.49035821759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45935.49035821759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45935.49035821759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45935.49035821759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45935.49035821759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45935.49035821759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45935.49035821759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45935.49035821759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45935.49035821759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45935.49035821759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45935.49035821759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45935.49035821759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45935.49035821759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45935.49035821759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45935.49035821759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45935.49035821759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45935.49035821759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45935.49035821759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45935.49035821759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45935.49035821759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45935.49035821759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45935.49035821759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45935.49035821759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45935.49035821759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45935.49035821759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45935.49035821759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45935.49035821759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45935.49035821759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45935.49035821759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45935.49035821759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45935.49035821759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45935.49035821759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45935.49035821759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45935.49035821759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45935.49035821759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45935.49035821759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45935.49035821759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45935.49035821759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45935.49035821759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45935.49035821759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45935.49035821759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45935.49035821759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45935.49035821759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45935.49035821759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45935.49035821759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45935.49035821759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45935.49035821759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45935.49035821759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45935.49035821759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45935.49035821759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45935.49035821759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45935.49035821759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45935.49035821759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45935.49035821759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45935.49035821759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45935.49035821759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45935.49035821759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45935.49035821759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45935.49035821759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45935.49035821759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45935.49035821759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45935.49035821759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45935.49035821759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45935.49035821759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45935.49035821759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45935.49035821759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45935.49035821759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45935.49035821759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45935.49035821759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45935.49035821759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45935.49035821759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45935.49035821759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45935.49035821759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45935.49035821759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45935.49035821759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45935.49035821759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45935.49035821759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45935.49035821759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45935.49035821759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45935.49035821759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45935.49035821759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45935.49035821759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45935.49035821759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45935.49035821759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45935.49035821759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45935.49035821759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45935.49035821759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45935.49035821759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45935.49035821759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45935.49035821759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45935.49035821759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45935.49035821759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45935.49035821759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45935.49035821759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45935.49035821759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45935.49035821759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45935.49035821759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45935.49035821759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45935.49035821759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45935.49035821759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45935.49035821759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45935.49035821759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45935.49035821759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45935.49035821759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45935.49035821759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45935.49035821759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45935.49035821759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45935.49035821759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45935.49035821759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45935.49035821759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45935.49035821759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45935.49035821759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45935.49035821759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45935.49035821759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45935.49035821759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45935.49035821759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45935.49035821759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45935.49035821759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45935.49035821759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45935.49035821759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45935.49035821759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45935.49035821759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45935.49035821759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45935.49035821759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45935.49035821759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45935.49035821759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45935.49035821759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45935.49035821759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45935.49035821759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45935.49035821759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45935.49035821759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45935.49035821759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45935.49035821759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45935.49035821759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45935.49035821759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45935.49035821759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45935.49035821759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45935.49035821759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45935.49035821759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45935.49035821759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45935.49035821759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45935.49035821759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45935.49035821759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45935.49035821759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45935.49035821759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45935.49035821759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45935.49035821759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45935.49035821759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45935.49035821759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45935.49035821759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45935.49035821759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45935.49035821759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45935.49035821759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45935.49035821759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45935.49035821759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45935.49035821759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45935.49035821759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45935.49035821759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45935.49035821759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45935.49035821759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45935.49035821759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45935.49035821759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45935.49035821759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45935.49035821759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45935.49035821759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45935.49035821759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45935.49035821759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45935.49035821759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45935.49035821759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45935.49035821759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45935.49035821759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45935.49035821759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45935.49035821759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45935.49035821759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45935.49035821759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45935.49035821759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45935.49035821759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45935.49035821759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45935.49035821759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45935.49035821759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45935.49035821759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45935.49035821759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45935.49035821759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45935.49035821759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45935.49035821759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45935.49035821759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45935.49035821759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45935.49035821759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45935.49035821759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45935.49035821759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45935.49035821759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45935.49035821759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45935.49035821759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45935.49035821759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45935.49035821759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45935.49035821759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45935.49035821759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45935.49035821759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45935.49035821759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45935.49035821759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45935.49035821759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45935.49035821759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45935.49035821759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45935.49035821759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45935.49035821759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45935.49035821759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45935.49035821759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45935.49035821759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45935.49035821759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45935.49035821759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45935.49035821759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45935.49035821759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45935.49035821759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45935.49035821759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45935.49035821759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45935.49035821759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45935.49035821759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45935.49035821759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45935.49035821759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45935.49035821759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45935.49035821759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45935.49035821759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45935.49035821759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45935.49035821759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45935.49035821759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45935.49035821759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45935.49035821759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45935.49035821759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45935.49035821759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45935.49035821759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45935.49035821759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45935.49035821759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45935.49035821759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45935.49035821759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45935.49035821759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45935.49035821759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45935.49035821759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45935.49035821759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45935.49035821759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45935.49035821759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45935.49035821759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45935.49035821759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45935.49035821759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45935.49035821759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45935.49035821759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45935.49035821759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45935.49035821759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45935.49035821759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45935.49035821759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45935.49035821759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45935.49035821759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45935.49035821759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45935.49035821759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45935.49035821759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45935.49035821759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45935.49035821759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45935.49035821759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45935.49035821759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45935.49035821759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45935.49035821759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45935.49035821759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45935.49035821759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45935.49035821759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45935.49035821759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45935.49035821759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45935.49035821759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45935.49035821759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45935.49035821759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45935.49035821759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45935.49035821759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45935.49035821759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45935.49035821759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45935.49035821759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45935.49035821759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45935.49035821759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45935.49035821759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45935.49035821759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45935.49035821759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45935.49035821759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45935.49035821759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45935.49035821759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45935.49035821759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45935.49035821759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45935.49035821759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45935.49035821759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45935.49035821759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45935.49035821759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45935.49035821759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45935.49035821759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45935.49035821759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45935.49035821759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45935.49035821759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45935.49035821759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45935.49035821759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45935.49035821759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45935.49035821759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45935.49035821759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45935.49035821759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45935.49035821759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45935.49035821759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45935.49035821759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45935.49035821759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45935.49035821759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45935.49035821759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45935.49035821759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45935.49035821759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45935.49035821759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45935.49035821759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232.00964062499406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4.6000804398136097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0.49504571758734528</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0.33341377314354759</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6.4779513886605855E-2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6.6851273142674472E-2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45935.49035821759</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45935.49035821759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45935.49035821759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45935.49035821759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45935.49035821759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45935.49035821759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45935.49035821759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45935.49035821759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45935.49035821759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45935.49035821759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45935.49035821759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45935.49035821759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45935.49035821759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45935.49035821759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45935.49035821759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45935.49035821759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45935.49035821759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45935.49035821759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45935.49035821759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45935.49035821759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45935.49035821759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45935.49035821759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45935.49035821759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45935.49035821759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45935.49035821759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45935.49035821759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45935.49035821759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45935.49035821759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45935.49035821759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45935.49035821759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45935.49035821759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45935.49035821759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45935.49035821759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45935.49035821759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45935.49035821759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45935.49035821759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45935.49035821759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45935.49035821759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45935.49035821759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45935.49035821759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45935.49035821759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45935.49035821759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45935.49035821759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45935.49035821759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45935.49035821759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45935.49035821759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45935.49035821759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45935.49035821759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45935.49035821759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45935.49035821759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45935.49035821759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45935.49035821759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45935.49035821759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45935.49035821759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45935.49035821759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45935.49035821759</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43.658298032401945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9.3014809027736192</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45935.49035821759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45935.49035821759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45935.49035821759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45935.49035821759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45935.49035821759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45935.49035821759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45935.49035821759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45935.49035821759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45935.49035821759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45935.49035821759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45935.49035821759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45935.49035821759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45935.49035821759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45935.49035821759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45935.49035821759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45935.49035821759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45935.49035821759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45935.49035821759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45935.49035821759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45935.49035821759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45935.49035821759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45935.49035821759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45935.49035821759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45935.49035821759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45935.49035821759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45935.49035821759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45935.49035821759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45935.49035821759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45935.49035821759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45935.49035821759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45935.49035821759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45935.49035821759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45935.49035821759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45935.49035821759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45935.49035821759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45935.49035821759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45935.49035821759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45935.49035821759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45935.49035821759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45935.49035821759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45935.49035821759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45935.49035821759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45935.49035821759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45935.49035821759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45935.49035821759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45935.49035821759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45935.49035821759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45935.49035821759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45935.49035821759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45935.49035821759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45935.49035821759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45935.49035821759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45935.49035821759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45935.49035821759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45935.49035821759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45935.49035821759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45935.49035821759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45935.49035821759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45935.49035821759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45935.49035821759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45935.49035821759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45935.49035821759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45935.49035821759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45935.49035821759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45935.49035821759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45935.49035821759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45935.49035821759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45935.49035821759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45935.49035821759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45935.49035821759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45935.49035821759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45935.49035821759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45935.49035821759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45935.49035821759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45935.49035821759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45935.49035821759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45935.49035821759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45935.49035821759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45935.49035821759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45935.49035821759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45935.49035821759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45935.49035821759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45935.49035821759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45935.49035821759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45935.49035821759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45935.49035821759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45935.49035821759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45935.49035821759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45935.49035821759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45935.49035821759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45935.49035821759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45935.49035821759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45935.49035821759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45935.49035821759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45935.49035821759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45935.49035821759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45935.49035821759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45935.49035821759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45935.49035821759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45935.49035821759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45935.49035821759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45935.49035821759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45935.49035821759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45935.49035821759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45935.49035821759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45935.49035821759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45935.49035821759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45935.49035821759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45935.49035821759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45935.49035821759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45935.49035821759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45935.49035821759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45935.49035821759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45935.49035821759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45935.49035821759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45935.49035821759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45935.49035821759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45935.49035821759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45935.49035821759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45935.49035821759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45935.49035821759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45935.49035821759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45935.49035821759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45935.49035821759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45935.49035821759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45935.49035821759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45935.49035821759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45935.49035821759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45935.49035821759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45935.49035821759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45935.49035821759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45935.49035821759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45935.49035821759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45935.49035821759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45935.49035821759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45935.49035821759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45935.49035821759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45935.49035821759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45935.49035821759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45935.49035821759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45935.49035821759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45935.49035821759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45935.49035821759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45935.49035821759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45935.49035821759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45935.49035821759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45935.49035821759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45935.49035821759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45935.49035821759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45935.49035821759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45935.49035821759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45935.49035821759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45935.49035821759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45935.49035821759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45935.49035821759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45935.49035821759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45935.49035821759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45935.49035821759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45935.49035821759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45935.49035821759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45935.49035821759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45935.49035821759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45935.49035821759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45935.49035821759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45935.49035821759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45935.49035821759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45935.49035821759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45935.49035821759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45935.49035821759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45935.49035821759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45935.49035821759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45935.49035821759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45935.49035821759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45935.49035821759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45935.49035821759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45935.49035821759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8.7175109953677747</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1.6093859953689389</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1.7850341435187147</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0.54811284721654374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5.8923032403981779E-2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45935.49035821759</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R6</v>
      </c>
      <c r="C8" s="137">
        <v>1</v>
      </c>
      <c r="D8" s="120" t="s">
        <v>34737</v>
      </c>
      <c r="E8" s="137"/>
      <c r="F8" s="137"/>
      <c r="G8" s="89">
        <f ca="1">IFERROR(NOW()-F8,"-")</f>
        <v>45935.49035821759</v>
      </c>
      <c r="H8" s="139">
        <v>45935.464895833335</v>
      </c>
      <c r="I8" s="120" t="str">
        <f>IFERROR(VLOOKUP(D8,DB!A:F,6,0),"")</f>
        <v>SCECO</v>
      </c>
      <c r="J8" s="120" t="str">
        <f>IFERROR(VLOOKUP(D8,DB!A:G,7,0),"")</f>
        <v>Vandalized</v>
      </c>
      <c r="K8" s="137" t="s">
        <v>39086</v>
      </c>
      <c r="L8" s="126" t="str">
        <f>IFERROR(VLOOKUP(D8,DB!A:I,9,0),"")</f>
        <v>Latis</v>
      </c>
    </row>
    <row r="9" spans="1:16383" ht="31.5" customHeight="1">
      <c r="A9" s="121"/>
      <c r="B9" s="120" t="str">
        <f>IFERROR(VLOOKUP(D9,DB!A:K,11,0),"")</f>
        <v/>
      </c>
      <c r="C9" s="137"/>
      <c r="D9" s="120"/>
      <c r="E9" s="137"/>
      <c r="F9" s="137"/>
      <c r="G9" s="89">
        <f ca="1">IFERROR(NOW()-F9,"-")</f>
        <v>45935.49035821759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50"/>
      <c r="E10" s="137"/>
      <c r="F10" s="137"/>
      <c r="G10" s="89">
        <f ca="1">IFERROR(NOW()-F10,"-")</f>
        <v>45935.49035821759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45935.49035821759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45935.49035821759</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45935.49035821759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45935.49035821759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45935.49035821759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45935.49035821759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45935.49035821759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45935.49035821759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45935.49035821759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45935.49035821759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45935.49035821759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45935.49035821759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45935.49035821759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45935.49035821759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45935.49035821759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45935.49035821759</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45935.49035821759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45935.49035821759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45935.49035821759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45935.49035821759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45935.49035821759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45935.49035821759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45935.49035821759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45935.49035821759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45935.49035821759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45935.49035821759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45935.49035821759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45935.49035821759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45935.49035821759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45935.49035821759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45935.49035821759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45935.49035821759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45935.49035821759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45935.49035821759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45935.49035821759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45935.49035821759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45935.49035821759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45935.49035821759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45935.49035821759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45935.49035821759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45935.49035821759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45935.49035821759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45935.49035821759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45935.49035821759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45935.49035821759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45935.49035821759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45935.49035821759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45935.49035821759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45935.49035821759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45935.49035821759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45935.49035821759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45935.49035821759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45935.49035821759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45935.49035821759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45935.49035821759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45935.49035821759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45935.49035821759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45935.49035821759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45935.49035821759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45935.49035821759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45935.49035821759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45935.49035821759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45935.49035821759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45935.49035821759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45935.49035821759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45935.49035821759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45935.49035821759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45935.49035821759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45935.49035821759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45935.49035821759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45935.49035821759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45935.49035821759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45935.49035821759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45935.49035821759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45935.49035821759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45935.49035821759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45935.49035821759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45935.49035821759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45935.49035821759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45935.49035821759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45935.49035821759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45935.49035821759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45935.49035821759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45935.49035821759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45935.49035821759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45935.49035821759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45935.49035821759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45935.49035821759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45935.49035821759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45935.49035821759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45935.49035821759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45935.49035821759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45935.49035821759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45935.49035821759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45935.49035821759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45935.49035821759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45935.49035821759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45935.49035821759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45935.49035821759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45935.49035821759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45935.49035821759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45935.49035821759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45935.49035821759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45935.49035821759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45935.49035821759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45935.49035821759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45935.49035821759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45935.49035821759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45935.49035821759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45935.49035821759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45935.49035821759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45935.49035821759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45935.49035821759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45935.49035821759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45935.49035821759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45935.49035821759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45935.49035821759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45935.49035821759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45935.49035821759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45935.49035821759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45935.49035821759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45935.49035821759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45935.49035821759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45935.49035821759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45935.49035821759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45935.49035821759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45935.49035821759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45935.49035821759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45935.49035821759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45935.49035821759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45935.49035821759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45935.49035821759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45935.49035821759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45935.49035821759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45935.49035821759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45935.49035821759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45935.49035821759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45935.49035821759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45935.49035821759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45935.49035821759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45935.49035821759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45935.49035821759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45935.49035821759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45935.49035821759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45935.49035821759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45935.49035821759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45935.49035821759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45935.49035821759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45935.49035821759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45935.49035821759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45935.49035821759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45935.49035821759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45935.49035821759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45935.49035821759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45935.49035821759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45935.49035821759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45935.49035821759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45935.49035821759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45935.49035821759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45935.49035821759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45935.49035821759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45935.49035821759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45935.49035821759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45935.49035821759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45935.49035821759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45935.49035821759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45935.49035821759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45935.49035821759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45935.49035821759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45935.49035821759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45935.49035821759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45935.49035821759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45935.49035821759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45935.49035821759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45935.49035821759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45935.49035821759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45935.49035821759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45935.49035821759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45935.49035821759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45935.49035821759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45935.49035821759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45935.49035821759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45935.49035821759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45935.49035821759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45935.49035821759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45935.49035821759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45935.49035821759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45935.49035821759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45935.49035821759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45935.49035821759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45935.49035821759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45935.49035821759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45935.49035821759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45935.49035821759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45935.49035821759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45935.49035821759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45935.49035821759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45935.49035821759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45935.49035821759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45935.49035821759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45935.49035821759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45935.49035821759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45935.49035821759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45935.49035821759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45935.49035821759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45935.49035821759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45935.49035821759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45935.49035821759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45935.49035821759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45935.49035821759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45935.49035821759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45935.49035821759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45935.49035821759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45935.49035821759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45935.49035821759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45935.49035821759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45935.49035821759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45935.49035821759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45935.49035821759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45935.49035821759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45935.49035821759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45935.49035821759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45935.49035821759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45935.49035821759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45935.49035821759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45935.49035821759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45935.49035821759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45935.49035821759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45935.49035821759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45935.49035821759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45935.49035821759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45935.49035821759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45935.49035821759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45935.49035821759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45935.49035821759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45935.49035821759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45935.49035821759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45935.49035821759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45935.49035821759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45935.49035821759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45935.49035821759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45935.49035821759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45935.49035821759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45935.49035821759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45935.49035821759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45935.49035821759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45935.49035821759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45935.49035821759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45935.49035821759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45935.49035821759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45935.49035821759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45935.49035821759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45935.49035821759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45935.49035821759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45935.49035821759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45935.49035821759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45935.49035821759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45935.49035821759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45935.49035821759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45935.49035821759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45935.49035821759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45935.49035821759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45935.49035821759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45935.49035821759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45935.49035821759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45935.49035821759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45935.49035821759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45935.49035821759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45935.49035821759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45935.49035821759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45935.49035821759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45935.49035821759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45935.49035821759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45935.49035821759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45935.49035821759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45935.49035821759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45935.49035821759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45935.49035821759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45935.49035821759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45935.49035821759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45935.49035821759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45935.49035821759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45935.49035821759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45935.49035821759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45935.49035821759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45935.49035821759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45935.49035821759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45935.49035821759</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2025-10-05T08:46:47Z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