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63" documentId="13_ncr:1_{F6CB121F-512D-4AA6-A0C1-0FB36C537598}" xr6:coauthVersionLast="47" xr6:coauthVersionMax="47" xr10:uidLastSave="{A0971C1D-EF66-43B9-BAD0-45B86272707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<sst xmlns="http://schemas.openxmlformats.org/spreadsheetml/2006/main" count="178611" uniqueCount="39085">
  <si>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</si>
  <si>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</si>
  <si>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</si>
  <si>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</si>
  <si>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</si>
  <si>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</si>
  <si>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</si>
  <si>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</si>
  <si>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</si>
  <si>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</si>
  <si>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</si>
  <si>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</si>
  <si>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</si>
  <si>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</si>
  <si>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</si>
  <si>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</si>
  <si>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</si>
  <si>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</si>
  <si>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</si>
  <si>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</si>
  <si>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</si>
  <si>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</si>
  <si>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</si>
  <si>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</si>
  <si>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</si>
  <si>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</si>
  <si>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</si>
  <si>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</si>
  <si>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</si>
  <si>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</si>
  <si>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</si>
  <si>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</si>
  <si>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</si>
  <si>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</si>
  <si>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</si>
  <si>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</si>
  <si>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</si>
  <si>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</si>
  <si>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</si>
  <si>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</si>
  <si>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</si>
  <si>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</si>
  <si>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</si>
  <si>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</si>
  <si>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</si>
  <si>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</si>
  <si>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</si>
  <si>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</si>
  <si>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</si>
  <si>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</si>
  <si>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</si>
  <si>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</si>
  <si>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</si>
  <si>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</si>
  <si>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</si>
  <si>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</si>
  <si>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</si>
  <si>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</si>
  <si>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</si>
  <si>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</si>
  <si>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</si>
  <si>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</si>
  <si>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</si>
  <si>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</si>
  <si>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</si>
  <si>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</si>
  <si>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</si>
  <si>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</si>
  <si>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</si>
  <si>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</si>
  <si>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</si>
  <si>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</si>
  <si>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</si>
  <si>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</si>
  <si>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</si>
  <si>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</si>
  <si>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</si>
  <si>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</si>
  <si>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</si>
  <si>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</si>
  <si>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</si>
  <si>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</si>
  <si>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</si>
  <si>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</si>
  <si>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</si>
  <si>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</si>
  <si>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</si>
  <si>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</si>
  <si>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</si>
  <si>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</si>
  <si>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</si>
  <si>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</si>
  <si>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</si>
  <si>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</si>
  <si>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</si>
  <si>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</si>
  <si>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</si>
  <si>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</si>
  <si>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</si>
  <si>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</si>
  <si>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</si>
  <si>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</si>
  <si>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</si>
  <si>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</si>
  <si>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</si>
  <si>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</si>
  <si>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</si>
  <si>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</si>
  <si>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</si>
  <si>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</si>
  <si>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</si>
  <si>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</si>
  <si>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</si>
  <si>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</si>
  <si>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</si>
  <si>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</si>
  <si>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</si>
  <si>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</si>
  <si>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</si>
  <si>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</si>
  <si>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</si>
  <si>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</si>
  <si>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</si>
  <si>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</si>
  <si>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</si>
  <si>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</si>
  <si>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</si>
  <si>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</si>
  <si>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</si>
  <si>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</si>
  <si>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</si>
  <si>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</si>
  <si>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</si>
  <si>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</si>
  <si>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</si>
  <si>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</si>
  <si>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</si>
  <si>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</si>
  <si>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</si>
  <si>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</si>
  <si>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</si>
  <si>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</si>
  <si>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</si>
  <si>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</si>
  <si>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</si>
  <si>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</si>
  <si>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</si>
  <si>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</si>
  <si>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</si>
  <si>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</si>
  <si>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</si>
  <si>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</si>
  <si>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</si>
  <si>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</si>
  <si>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</si>
  <si>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</si>
  <si>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</si>
  <si>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</si>
  <si>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</si>
  <si>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</si>
  <si>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</si>
  <si>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</si>
  <si>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</si>
  <si>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</si>
  <si>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</si>
  <si>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</si>
  <si>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</si>
  <si>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</si>
  <si>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</si>
  <si>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</si>
  <si>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</si>
  <si>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</si>
  <si>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</si>
  <si>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</si>
  <si>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</si>
  <si>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</si>
  <si>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</si>
  <si>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</si>
  <si>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</si>
  <si>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</si>
  <si>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</si>
  <si>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</si>
  <si>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</si>
  <si>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</si>
  <si>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</si>
  <si>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</si>
  <si>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</si>
  <si>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</si>
  <si>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</si>
  <si>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</si>
  <si>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</si>
  <si>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</si>
  <si>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</si>
  <si>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</si>
  <si>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</si>
  <si>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</si>
  <si>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</si>
  <si>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</si>
  <si>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</si>
  <si>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</si>
  <si>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</si>
  <si>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</si>
  <si>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</si>
  <si>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</si>
  <si>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</si>
  <si>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</si>
  <si>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</si>
  <si>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</si>
  <si>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</si>
  <si>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</si>
  <si>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</si>
  <si>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</si>
  <si>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</si>
  <si>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</si>
  <si>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</si>
  <si>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</si>
  <si>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</si>
  <si>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</si>
  <si>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</si>
  <si>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</si>
  <si>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</si>
  <si>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</si>
  <si>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</si>
  <si>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</si>
  <si>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</si>
  <si>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</si>
  <si>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</si>
  <si>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</si>
  <si>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</si>
  <si>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</si>
  <si>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</si>
  <si>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</si>
  <si>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</si>
  <si>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</si>
  <si>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</si>
  <si>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</si>
  <si>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</si>
  <si>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</si>
  <si>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</si>
  <si>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</si>
  <si>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</si>
  <si>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</si>
  <si>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</si>
  <si>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</si>
  <si>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</si>
  <si>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</si>
  <si>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</si>
  <si>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</si>
  <si>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</si>
  <si>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</si>
  <si>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</si>
  <si>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</si>
  <si>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</si>
  <si>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</si>
  <si>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</si>
  <si>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</si>
  <si>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</si>
  <si>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</si>
  <si>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</si>
  <si>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</si>
  <si>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</si>
  <si>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</si>
  <si>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</si>
  <si>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</si>
  <si>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</si>
  <si>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</si>
  <si>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</si>
  <si>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</si>
  <si>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</si>
  <si>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</si>
  <si>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</si>
  <si>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</si>
  <si>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</si>
  <si>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</si>
  <si>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</si>
  <si>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</si>
  <si>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</si>
  <si>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</si>
  <si>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</si>
  <si>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</si>
  <si>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</si>
  <si>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</si>
  <si>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</si>
  <si>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</si>
  <si>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</si>
  <si>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</si>
  <si>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</si>
  <si>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</si>
  <si>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</si>
  <si>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</si>
  <si>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</si>
  <si>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</si>
  <si>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</si>
  <si>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</si>
  <si>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</si>
  <si>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</si>
  <si>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</si>
  <si>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</si>
  <si>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</si>
  <si>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</si>
  <si>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</si>
  <si>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</si>
  <si>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</si>
  <si>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</si>
  <si>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</si>
  <si>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</si>
  <si>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</si>
  <si>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</si>
  <si>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</si>
  <si>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</si>
  <si>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</si>
  <si>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</si>
  <si>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</si>
  <si>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</si>
  <si>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</si>
  <si>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</si>
  <si>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</si>
  <si>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</si>
  <si>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</si>
  <si>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</si>
  <si>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</si>
  <si>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</si>
  <si>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</si>
  <si>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</si>
  <si>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</si>
  <si>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</si>
  <si>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</si>
  <si>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</si>
  <si>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</si>
  <si>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</si>
  <si>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</si>
  <si>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</si>
  <si>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</si>
  <si>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</si>
  <si>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</si>
  <si>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</si>
  <si>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</si>
  <si>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</si>
  <si>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</si>
  <si>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</si>
  <si>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</si>
  <si>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</si>
  <si>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</si>
  <si>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</si>
  <si>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</si>
  <si>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</si>
  <si>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</si>
  <si>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</si>
  <si>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</si>
  <si>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</si>
  <si>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</si>
  <si>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</si>
  <si>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</si>
  <si>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</si>
  <si>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</si>
  <si>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</si>
  <si>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</si>
  <si>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</si>
  <si>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</si>
  <si>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</si>
  <si>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</si>
  <si>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</si>
  <si>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</si>
  <si>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</si>
  <si>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</si>
  <si>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</si>
  <si>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</si>
  <si>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</si>
  <si>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</si>
  <si>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</si>
  <si>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</si>
  <si>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</si>
  <si>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</si>
  <si>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</si>
  <si>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</si>
  <si>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</si>
  <si>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</si>
  <si>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</si>
  <si>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</si>
  <si>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</si>
  <si>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</si>
  <si>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</si>
  <si>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</si>
  <si>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</si>
  <si>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</si>
  <si>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</si>
  <si>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</si>
  <si>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</si>
  <si>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</si>
  <si>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</si>
  <si>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</si>
  <si>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</si>
  <si>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</si>
  <si>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</si>
  <si>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</si>
  <si>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</si>
  <si>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</si>
  <si>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</si>
  <si>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</si>
  <si>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</si>
  <si>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</si>
  <si>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</si>
  <si>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</si>
  <si>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</si>
  <si>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</si>
  <si>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</si>
  <si>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</si>
  <si>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</si>
  <si>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</si>
  <si>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</si>
  <si>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</si>
  <si>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</si>
  <si>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</si>
  <si>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</si>
  <si>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</si>
  <si>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</si>
  <si>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</si>
  <si>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</si>
  <si>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</si>
  <si>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</si>
  <si>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</si>
  <si>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</si>
  <si>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</si>
  <si>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</si>
  <si>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</si>
  <si>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</si>
  <si>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</si>
  <si>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</si>
  <si>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</si>
  <si>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</si>
  <si>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</si>
  <si>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</si>
  <si>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</si>
  <si>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</si>
  <si>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</si>
  <si>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</si>
  <si>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</si>
  <si>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</si>
  <si>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</si>
  <si>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</si>
  <si>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</si>
  <si>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</si>
  <si>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</si>
  <si>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</si>
  <si>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</si>
  <si>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</si>
  <si>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</si>
  <si>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</si>
  <si>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</si>
  <si>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</si>
  <si>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</si>
  <si>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</si>
  <si>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</si>
  <si>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</si>
  <si>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</si>
  <si>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</si>
  <si>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</si>
  <si>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</si>
  <si>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</si>
  <si>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</si>
  <si>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</si>
  <si>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</si>
  <si>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</si>
  <si>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</si>
  <si>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</si>
  <si>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</si>
  <si>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</si>
  <si>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</si>
  <si>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</si>
  <si>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</si>
  <si>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</si>
  <si>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</si>
  <si>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</si>
  <si>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</si>
  <si>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</si>
  <si>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</si>
  <si>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</si>
  <si>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</si>
  <si>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</si>
  <si>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</si>
  <si>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</si>
  <si>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</si>
  <si>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</si>
  <si>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</si>
  <si>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</si>
  <si>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</si>
  <si>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</si>
  <si>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</si>
  <si>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</si>
  <si>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</si>
  <si>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</si>
  <si>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</si>
  <si>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</si>
  <si>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</si>
  <si>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</si>
  <si>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</si>
  <si>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</si>
  <si>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</si>
  <si>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</si>
  <si>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</si>
  <si>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</si>
  <si>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</si>
  <si>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</si>
  <si>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</si>
  <si>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</si>
  <si>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</si>
  <si>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</si>
  <si>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</si>
  <si>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</si>
  <si>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</si>
  <si>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</si>
  <si>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</si>
  <si>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</si>
  <si>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</si>
  <si>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</si>
  <si>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</si>
  <si>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</si>
  <si>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</si>
  <si>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</si>
  <si>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</si>
  <si>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</si>
  <si>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</si>
  <si>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</si>
  <si>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</si>
  <si>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</si>
  <si>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</si>
  <si>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</si>
  <si>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</si>
  <si>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</si>
  <si>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</si>
  <si>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</si>
  <si>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</si>
  <si>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</si>
  <si>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</si>
  <si>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</si>
  <si>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</si>
  <si>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</si>
  <si>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</si>
  <si>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</si>
  <si>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</si>
  <si>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</si>
  <si>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</si>
  <si>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</si>
  <si>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</si>
  <si>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</si>
  <si>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</si>
  <si>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</si>
  <si>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</si>
  <si>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</si>
  <si>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</si>
  <si>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</si>
  <si>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</si>
  <si>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</si>
  <si>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</si>
  <si>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</si>
  <si>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</si>
  <si>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</si>
  <si>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</si>
  <si>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</si>
  <si>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</si>
  <si>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</si>
  <si>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</si>
  <si>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</si>
  <si>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</si>
  <si>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</si>
  <si>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</si>
  <si>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</si>
  <si>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</si>
  <si>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</si>
  <si>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</si>
  <si>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</si>
  <si>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</si>
  <si>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</si>
  <si>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</si>
  <si>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</si>
  <si>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</si>
  <si>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</si>
  <si>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</si>
  <si>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</si>
  <si>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</si>
  <si>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</si>
  <si>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</si>
  <si>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</si>
  <si>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</si>
  <si>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</si>
  <si>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</si>
  <si>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</si>
  <si>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</si>
  <si>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</si>
  <si>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</si>
  <si>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</si>
  <si>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</si>
  <si>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</si>
  <si>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</si>
  <si>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</si>
  <si>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</si>
  <si>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</si>
  <si>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</si>
  <si>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</si>
  <si>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</si>
  <si>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</si>
  <si>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</si>
  <si>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</si>
  <si>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</si>
  <si>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</si>
  <si>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</si>
  <si>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</si>
  <si>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</si>
  <si>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</si>
  <si>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</si>
  <si>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</si>
  <si>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</si>
  <si>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</si>
  <si>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</si>
  <si>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</si>
  <si>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</si>
  <si>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</si>
  <si>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</si>
  <si>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</si>
  <si>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</si>
  <si>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</si>
  <si>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</si>
  <si>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</si>
  <si>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</si>
  <si>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</si>
  <si>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</si>
  <si>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</si>
  <si>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</si>
  <si>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</si>
  <si>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</si>
  <si>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</si>
  <si>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</si>
  <si>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</si>
  <si>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</si>
  <si>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</si>
  <si>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</si>
  <si>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</si>
  <si>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</si>
  <si>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</si>
  <si>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</si>
  <si>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</si>
  <si>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</si>
  <si>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</si>
  <si>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</si>
  <si>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</si>
  <si>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</si>
  <si>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</si>
  <si>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</si>
  <si>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</si>
  <si>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</si>
  <si>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</si>
  <si>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</si>
  <si>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</si>
  <si>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</si>
  <si>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</si>
  <si>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</si>
  <si>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</si>
  <si>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</si>
  <si>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</si>
  <si>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</si>
  <si>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</si>
  <si>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</si>
  <si>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</si>
  <si>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</si>
  <si>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</si>
  <si>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</si>
  <si>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</si>
  <si>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</si>
  <si>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</si>
  <si>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</si>
  <si>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</si>
  <si>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</si>
  <si>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</si>
  <si>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</si>
  <si>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</si>
  <si>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</si>
  <si>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</si>
  <si>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</si>
  <si>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</si>
  <si>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</si>
  <si>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</si>
  <si>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</si>
  <si>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</si>
  <si>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</si>
  <si>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</si>
  <si>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</si>
  <si>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</si>
  <si>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</si>
  <si>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</si>
  <si>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</si>
  <si>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</si>
  <si>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</si>
  <si>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</si>
  <si>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</si>
  <si>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</si>
  <si>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</si>
  <si>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</si>
  <si>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</si>
  <si>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</si>
  <si>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</si>
  <si>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</si>
  <si>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</si>
  <si>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</si>
  <si>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</si>
  <si>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</si>
  <si>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</si>
  <si>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</si>
  <si>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</si>
  <si>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</si>
  <si>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</si>
  <si>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</si>
  <si>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</si>
  <si>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</si>
  <si>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</si>
  <si>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</si>
  <si>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</si>
  <si>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</si>
  <si>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</si>
  <si>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</si>
  <si>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</si>
  <si>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</si>
  <si>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</si>
  <si>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</si>
  <si>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</si>
  <si>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</si>
  <si>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</si>
  <si>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</si>
  <si>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</si>
  <si>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</si>
  <si>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</si>
  <si>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</si>
  <si>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</si>
  <si>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</si>
  <si>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</si>
  <si>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</si>
  <si>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</si>
  <si>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</si>
  <si>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</si>
  <si>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</si>
  <si>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</si>
  <si>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</si>
  <si>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</si>
  <si>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</si>
  <si>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</si>
  <si>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</si>
  <si>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</si>
  <si>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</si>
  <si>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</si>
  <si>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</si>
  <si>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</si>
  <si>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</si>
  <si>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</si>
  <si>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</si>
  <si>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</si>
  <si>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</si>
  <si>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</si>
  <si>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</si>
  <si>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</si>
  <si>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</si>
  <si>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</si>
  <si>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</si>
  <si>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</si>
  <si>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</si>
  <si>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</si>
  <si>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</si>
  <si>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</si>
  <si>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</si>
  <si>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</si>
  <si>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</si>
  <si>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</si>
  <si>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</si>
  <si>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</si>
  <si>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</si>
  <si>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</si>
  <si>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</si>
  <si>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</si>
  <si>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</si>
  <si>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</si>
  <si>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</si>
  <si>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</si>
  <si>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</si>
  <si>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</si>
  <si>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</si>
  <si>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</si>
  <si>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</si>
  <si>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</si>
  <si>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</si>
  <si>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</si>
  <si>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</si>
  <si>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</si>
  <si>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</si>
  <si>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</si>
  <si>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</si>
  <si>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</si>
  <si>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</si>
  <si>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</si>
  <si>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</si>
  <si>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</si>
  <si>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</si>
  <si>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</si>
  <si>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</si>
  <si>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</si>
  <si>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</si>
  <si>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</si>
  <si>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</si>
  <si>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</si>
  <si>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</si>
  <si>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</si>
  <si>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</si>
  <si>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</si>
  <si>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</si>
  <si>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</si>
  <si>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</si>
  <si>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</si>
  <si>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</si>
  <si>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</si>
  <si>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</si>
  <si>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</si>
  <si>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</si>
  <si>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</si>
  <si>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</si>
  <si>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</si>
  <si>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</si>
  <si>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</si>
  <si>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</si>
  <si>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</si>
  <si>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</si>
  <si>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</si>
  <si>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</si>
  <si>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</si>
  <si>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</si>
  <si>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</si>
  <si>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</si>
  <si>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</si>
  <si>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</si>
  <si>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</si>
  <si>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</si>
  <si>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</si>
  <si>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</si>
  <si>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</si>
  <si>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</si>
  <si>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</si>
  <si>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</si>
  <si>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</si>
  <si>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</si>
  <si>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</si>
  <si>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</si>
  <si>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</si>
  <si>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</si>
  <si>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</si>
  <si>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</si>
  <si>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</si>
  <si>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</si>
  <si>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</si>
  <si>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</si>
  <si>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</si>
  <si>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</si>
  <si>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</si>
  <si>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</si>
  <si>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</si>
  <si>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</si>
  <si>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</si>
  <si>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</si>
  <si>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</si>
  <si>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</si>
  <si>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</si>
  <si>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</si>
  <si>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</si>
  <si>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</si>
  <si>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</si>
  <si>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</si>
  <si>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</si>
  <si>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</si>
  <si>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</si>
  <si>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</si>
  <si>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</si>
  <si>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</si>
  <si>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</si>
  <si>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</si>
  <si>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</si>
  <si>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</si>
  <si>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</si>
  <si>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</si>
  <si>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</si>
  <si>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</si>
  <si>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</si>
  <si>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</si>
  <si>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</si>
  <si>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</si>
  <si>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</si>
  <si>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</si>
  <si>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</si>
  <si>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</si>
  <si>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</si>
  <si>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</si>
  <si>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</si>
  <si>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</si>
  <si>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</si>
  <si>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</si>
  <si>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</si>
  <si>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</si>
  <si>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</si>
  <si>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</si>
  <si>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</si>
  <si>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</si>
  <si>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</si>
  <si>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</si>
  <si>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</si>
  <si>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</si>
  <si>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</si>
  <si>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</si>
  <si>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</si>
  <si>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</si>
  <si>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</si>
  <si>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</si>
  <si>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</si>
  <si>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</si>
  <si>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</si>
  <si>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</si>
  <si>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</si>
  <si>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</si>
  <si>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</si>
  <si>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</si>
  <si>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</si>
  <si>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</si>
  <si>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</si>
  <si>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</si>
  <si>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</si>
  <si>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</si>
  <si>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</si>
  <si>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</si>
  <si>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</si>
  <si>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</si>
  <si>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</si>
  <si>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</si>
  <si>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</si>
  <si>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</si>
  <si>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</si>
  <si>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</si>
  <si>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</si>
  <si>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</si>
  <si>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</si>
  <si>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</si>
  <si>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</si>
  <si>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</si>
  <si>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</si>
  <si>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</si>
  <si>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</si>
  <si>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</si>
  <si>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</si>
  <si>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</si>
  <si>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</si>
  <si>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</si>
  <si>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</si>
  <si>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</si>
  <si>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</si>
  <si>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</si>
  <si>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</si>
  <si>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</si>
  <si>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</si>
  <si>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</si>
  <si>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</si>
  <si>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</si>
  <si>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</si>
  <si>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</si>
  <si>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</si>
  <si>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</si>
  <si>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</si>
  <si>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</si>
  <si>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</si>
  <si>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</si>
  <si>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</si>
  <si>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</si>
  <si>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</si>
  <si>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</si>
  <si>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</si>
  <si>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</si>
  <si>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</si>
  <si>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</si>
  <si>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</si>
  <si>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</si>
  <si>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</si>
  <si>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</si>
  <si>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</si>
  <si>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</si>
  <si>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</si>
  <si>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</si>
  <si>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</si>
  <si>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</si>
  <si>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</si>
  <si>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</si>
  <si>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</si>
  <si>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</si>
  <si>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</si>
  <si>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</si>
  <si>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</si>
  <si>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</si>
  <si>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</si>
  <si>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</si>
  <si>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</si>
  <si>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</si>
  <si>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</si>
  <si>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</si>
  <si>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</si>
  <si>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</si>
  <si>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</si>
  <si>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</si>
  <si>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</si>
  <si>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</si>
  <si>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</si>
  <si>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</si>
  <si>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</si>
  <si>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</si>
  <si>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</si>
  <si>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</si>
  <si>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</si>
  <si>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</si>
  <si>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</si>
  <si>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</si>
  <si>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</si>
  <si>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</si>
  <si>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</si>
  <si>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</si>
  <si>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</si>
  <si>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</si>
  <si>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</si>
  <si>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</si>
  <si>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</si>
  <si>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</si>
  <si>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</si>
  <si>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</si>
  <si>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</si>
  <si>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</si>
  <si>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</si>
  <si>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</si>
  <si>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</si>
  <si>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</si>
  <si>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</si>
  <si>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</si>
  <si>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</si>
  <si>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</si>
  <si>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</si>
  <si>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</si>
  <si>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</si>
  <si>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</si>
  <si>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</si>
  <si>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</si>
  <si>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</si>
  <si>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</si>
  <si>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</si>
  <si>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</si>
  <si>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</si>
  <si>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</si>
  <si>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</si>
  <si>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</si>
  <si>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</si>
  <si>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</si>
  <si>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</si>
  <si>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</si>
  <si>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</si>
  <si>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</si>
  <si>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</si>
  <si>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</si>
  <si>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</si>
  <si>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</si>
  <si>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</si>
  <si>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</si>
  <si>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</si>
  <si>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</si>
  <si>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</si>
  <si>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</si>
  <si>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</si>
  <si>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</si>
  <si>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</si>
  <si>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</si>
  <si>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</si>
  <si>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</si>
  <si>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</si>
  <si>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</si>
  <si>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</si>
  <si>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</si>
  <si>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</si>
  <si>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</si>
  <si>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</si>
  <si>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</si>
  <si>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</si>
  <si>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</si>
  <si>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</si>
  <si>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</si>
  <si>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</si>
  <si>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</si>
  <si>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</si>
  <si>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</si>
  <si>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</si>
  <si>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</si>
  <si>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</si>
  <si>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</si>
  <si>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</si>
  <si>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</si>
  <si>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</si>
  <si>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</si>
  <si>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</si>
  <si>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</si>
  <si>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</si>
  <si>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</si>
  <si>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</si>
  <si>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</si>
  <si>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</si>
  <si>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</si>
  <si>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</si>
  <si>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</si>
  <si>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</si>
  <si>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</si>
  <si>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</si>
  <si>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</si>
  <si>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</si>
  <si>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</si>
  <si>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</si>
  <si>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</si>
  <si>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</si>
  <si>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</si>
  <si>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</si>
  <si>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</si>
  <si>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</si>
  <si>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</si>
  <si>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</si>
  <si>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</si>
  <si>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</si>
  <si>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</si>
  <si>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</si>
  <si>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</si>
  <si>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</si>
  <si>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</si>
  <si>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</si>
  <si>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</si>
  <si>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</si>
  <si>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</si>
  <si>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</si>
  <si>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</si>
  <si>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</si>
  <si>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</si>
  <si>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</si>
  <si>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</si>
  <si>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</si>
  <si>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</si>
  <si>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</si>
  <si>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</si>
  <si>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</si>
  <si>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</si>
  <si>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</si>
  <si>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</si>
  <si>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</si>
  <si>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</si>
  <si>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</si>
  <si>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</si>
  <si>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</si>
  <si>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</si>
  <si>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</si>
  <si>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</si>
  <si>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</si>
  <si>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</si>
  <si>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</si>
  <si>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</si>
  <si>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</si>
  <si>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</si>
  <si>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</si>
  <si>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</si>
  <si>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</si>
  <si>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</si>
  <si>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</si>
  <si>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</si>
  <si>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</si>
  <si>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</si>
  <si>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</si>
  <si>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</si>
  <si>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</si>
  <si>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</si>
  <si>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</si>
  <si>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</si>
  <si>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</si>
  <si>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</si>
  <si>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</si>
  <si>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</si>
  <si>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</si>
  <si>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</si>
  <si>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</si>
  <si>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</si>
  <si>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</si>
  <si>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</si>
  <si>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</si>
  <si>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</si>
  <si>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</si>
  <si>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</si>
  <si>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</si>
  <si>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</si>
  <si>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</si>
  <si>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</si>
  <si>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</si>
  <si>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</si>
  <si>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</si>
  <si>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</si>
  <si>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</si>
  <si>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</si>
  <si>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</si>
  <si>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</si>
  <si>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</si>
  <si>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</si>
  <si>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</si>
  <si>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</si>
  <si>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</si>
  <si>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</si>
  <si>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</si>
  <si>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</si>
  <si>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</si>
  <si>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</si>
  <si>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</si>
  <si>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</si>
  <si>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</si>
  <si>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</si>
  <si>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</si>
  <si>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</si>
  <si>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</si>
  <si>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</si>
  <si>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</si>
  <si>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</si>
  <si>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</si>
  <si>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</si>
  <si>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</si>
  <si>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</si>
  <si>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</si>
  <si>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</si>
  <si>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</si>
  <si>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</si>
  <si>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</si>
  <si>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</si>
  <si>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</si>
  <si>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</si>
  <si>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</si>
  <si>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</si>
  <si>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</si>
  <si>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</si>
  <si>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</si>
  <si>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</si>
  <si>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</si>
  <si>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</si>
  <si>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</si>
  <si>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</si>
  <si>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</si>
  <si>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</si>
  <si>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</si>
  <si>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</si>
  <si>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</si>
  <si>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</si>
  <si>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</si>
  <si>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</si>
  <si>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</si>
  <si>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</si>
  <si>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</si>
  <si>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</si>
  <si>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</si>
  <si>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</si>
  <si>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</si>
  <si>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</si>
  <si>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</si>
  <si>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</si>
  <si>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</si>
  <si>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</si>
  <si>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</si>
  <si>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</si>
  <si>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</si>
  <si>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</si>
  <si>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</si>
  <si>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</si>
  <si>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</si>
  <si>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</si>
  <si>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</si>
  <si>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</si>
  <si>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</si>
  <si>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</si>
  <si>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</si>
  <si>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</si>
  <si>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</si>
  <si>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</si>
  <si>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</si>
  <si>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</si>
  <si>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</si>
  <si>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</si>
  <si>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</si>
  <si>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</si>
  <si>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</si>
  <si>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</si>
  <si>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</si>
  <si>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</si>
  <si>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</si>
  <si>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</si>
  <si>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</si>
  <si>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</si>
  <si>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</si>
  <si>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</si>
  <si>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</si>
  <si>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</si>
  <si>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</si>
  <si>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</si>
  <si>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</si>
  <si>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</si>
  <si>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</si>
  <si>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</si>
  <si>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</si>
  <si>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</si>
  <si>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</si>
  <si>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</si>
  <si>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</si>
  <si>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</si>
  <si>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</si>
  <si>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</si>
  <si>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</si>
  <si>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</si>
  <si>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</si>
  <si>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</si>
  <si>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</si>
  <si>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</si>
  <si>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</si>
  <si>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</si>
  <si>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</si>
  <si>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</si>
  <si>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</si>
  <si>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</si>
  <si>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</si>
  <si>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</si>
  <si>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</si>
  <si>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</si>
  <si>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</si>
  <si>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</si>
  <si>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</si>
  <si>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</si>
  <si>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</si>
  <si>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</si>
  <si>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</si>
  <si>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</si>
  <si>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</si>
  <si>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</si>
  <si>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</si>
  <si>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</si>
  <si>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</si>
  <si>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</si>
  <si>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</si>
  <si>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</si>
  <si>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</si>
  <si>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</si>
  <si>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</si>
  <si>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</si>
  <si>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</si>
  <si>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</si>
  <si>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</si>
  <si>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</si>
  <si>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</si>
  <si>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</si>
  <si>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</si>
  <si>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</si>
  <si>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</si>
  <si>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</si>
  <si>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</si>
  <si>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</si>
  <si>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</si>
  <si>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</si>
  <si>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</si>
  <si>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</si>
  <si>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</si>
  <si>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</si>
  <si>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</si>
  <si>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</si>
  <si>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</si>
  <si>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</si>
  <si>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</si>
  <si>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</si>
  <si>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</si>
  <si>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</si>
  <si>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</si>
  <si>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</si>
  <si>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</si>
  <si>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</si>
  <si>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</si>
  <si>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</si>
  <si>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</si>
  <si>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</si>
  <si>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</si>
  <si>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</si>
  <si>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</si>
  <si>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</si>
  <si>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</si>
  <si>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</si>
  <si>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</si>
  <si>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</si>
  <si>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</si>
  <si>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</si>
  <si>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</si>
  <si>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</si>
  <si>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</si>
  <si>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</si>
  <si>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</si>
  <si>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</si>
  <si>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</si>
  <si>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</si>
  <si>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</si>
  <si>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</si>
  <si>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</si>
  <si>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</si>
  <si>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</si>
  <si>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</si>
  <si>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</si>
  <si>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</si>
  <si>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</si>
  <si>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</si>
  <si>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</si>
  <si>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</si>
  <si>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</si>
  <si>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</si>
  <si>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</si>
  <si>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</si>
  <si>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</si>
  <si>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</si>
  <si>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</si>
  <si>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</si>
  <si>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</si>
  <si>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</si>
  <si>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</si>
  <si>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</si>
  <si>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</si>
  <si>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</si>
  <si>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</si>
  <si>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</si>
  <si>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</si>
  <si>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</si>
  <si>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</si>
  <si>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</si>
  <si>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</si>
  <si>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</si>
  <si>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</si>
  <si>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</si>
  <si>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</si>
  <si>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</si>
  <si>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</si>
  <si>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</si>
  <si>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</si>
  <si>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</si>
  <si>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</si>
  <si>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</si>
  <si>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</si>
  <si>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</si>
  <si>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</si>
  <si>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</si>
  <si>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</si>
  <si>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</si>
  <si>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</si>
  <si>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</si>
  <si>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</si>
  <si>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</si>
  <si>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</si>
  <si>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</si>
  <si>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</si>
  <si>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</si>
  <si>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</si>
  <si>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</si>
  <si>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</si>
  <si>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</si>
  <si>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</si>
  <si>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</si>
  <si>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</si>
  <si>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</si>
  <si>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</si>
  <si>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</si>
  <si>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</si>
  <si>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</si>
  <si>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</si>
  <si>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</si>
  <si>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</si>
  <si>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</si>
  <si>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</si>
  <si>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</si>
  <si>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</si>
  <si>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</si>
  <si>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</si>
  <si>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</si>
  <si>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</si>
  <si>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</si>
  <si>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</si>
  <si>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</si>
  <si>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</si>
  <si>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</si>
  <si>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</si>
  <si>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</si>
  <si>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</si>
  <si>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</si>
  <si>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</si>
  <si>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</si>
  <si>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</si>
  <si>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</si>
  <si>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</si>
  <si>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</si>
  <si>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</si>
  <si>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</si>
  <si>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</si>
  <si>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</si>
  <si>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</si>
  <si>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</si>
  <si>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</si>
  <si>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</si>
  <si>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</si>
  <si>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</si>
  <si>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</si>
  <si>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</si>
  <si>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</si>
  <si>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</si>
  <si>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</si>
  <si>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</si>
  <si>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</si>
  <si>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</si>
  <si>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</si>
  <si>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</si>
  <si>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</si>
  <si>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</si>
  <si>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</si>
  <si>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</si>
  <si>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</si>
  <si>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</si>
  <si>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</si>
  <si>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</si>
  <si>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</si>
  <si>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</si>
  <si>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</si>
  <si>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</si>
  <si>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</si>
  <si>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</si>
  <si>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</si>
  <si>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</si>
  <si>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</si>
  <si>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</si>
  <si>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</si>
  <si>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</si>
  <si>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</si>
  <si>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</si>
  <si>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</si>
  <si>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</si>
  <si>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</si>
  <si>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</si>
  <si>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</si>
  <si>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</si>
  <si>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</si>
  <si>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</si>
  <si>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</si>
  <si>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</si>
  <si>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</si>
  <si>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</si>
  <si>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</si>
  <si>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</si>
  <si>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</si>
  <si>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</si>
  <si>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</si>
  <si>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</si>
  <si>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</si>
  <si>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</si>
  <si>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</si>
  <si>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</si>
  <si>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</si>
  <si>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</si>
  <si>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</si>
  <si>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</si>
  <si>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</si>
  <si>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</si>
  <si>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</si>
  <si>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</si>
  <si>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</si>
  <si>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</si>
  <si>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</si>
  <si>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</si>
  <si>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</si>
  <si>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</si>
  <si>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</si>
  <si>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</si>
  <si>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</si>
  <si>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</si>
  <si>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</si>
  <si>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</si>
  <si>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</si>
  <si>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</si>
  <si>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</si>
  <si>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</si>
  <si>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</si>
  <si>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</si>
  <si>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</si>
  <si>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</si>
  <si>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</si>
  <si>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</si>
  <si>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</si>
  <si>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</si>
  <si>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</si>
  <si>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</si>
  <si>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</si>
  <si>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</si>
  <si>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</si>
  <si>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</si>
  <si>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</si>
  <si>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</si>
  <si>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</si>
  <si>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</si>
  <si>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</si>
  <si>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</si>
  <si>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</si>
  <si>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</si>
  <si>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</si>
  <si>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</si>
  <si>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</si>
  <si>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</si>
  <si>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</si>
  <si>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</si>
  <si>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</si>
  <si>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</si>
  <si>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</si>
  <si>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</si>
  <si>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</si>
  <si>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</si>
  <si>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</si>
  <si>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</si>
  <si>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</si>
  <si>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</si>
  <si>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</si>
  <si>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</si>
  <si>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</si>
  <si>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</si>
  <si>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</si>
  <si>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</si>
  <si>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</si>
  <si>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</si>
  <si>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</si>
  <si>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</si>
  <si>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</si>
  <si>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</si>
  <si>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</si>
  <si>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</si>
  <si>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</si>
  <si>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</si>
  <si>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</si>
  <si>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</si>
  <si>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</si>
  <si>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</si>
  <si>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</si>
  <si>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</si>
  <si>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</si>
  <si>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</si>
  <si>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</si>
  <si>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</si>
  <si>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</si>
  <si>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</si>
  <si>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</si>
  <si>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</si>
  <si>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</si>
  <si>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</si>
  <si>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</si>
  <si>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</si>
  <si>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</si>
  <si>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</si>
  <si>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</si>
  <si>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</si>
  <si>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</si>
  <si>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</si>
  <si>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</si>
  <si>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</si>
  <si>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</si>
  <si>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</si>
  <si>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</si>
  <si>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</si>
  <si>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</si>
  <si>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</si>
  <si>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</si>
  <si>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</si>
  <si>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</si>
  <si>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</si>
  <si>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</si>
  <si>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</si>
  <si>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</si>
  <si>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</si>
  <si>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</si>
  <si>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</si>
  <si>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</si>
  <si>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</si>
  <si>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</si>
  <si>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</si>
  <si>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</si>
  <si>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</si>
  <si>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</si>
  <si>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</si>
  <si>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</si>
  <si>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</si>
  <si>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</si>
  <si>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</si>
  <si>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</si>
  <si>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</si>
  <si>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</si>
  <si>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</si>
  <si>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</si>
  <si>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</si>
  <si>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</si>
  <si>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</si>
  <si>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</si>
  <si>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</si>
  <si>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</si>
  <si>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</si>
  <si>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</si>
  <si>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</si>
  <si>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</si>
  <si>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</si>
  <si>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</si>
  <si>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</si>
  <si>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</si>
  <si>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</si>
  <si>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</si>
  <si>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</si>
  <si>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</si>
  <si>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</si>
  <si>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</si>
  <si>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</si>
  <si>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</si>
  <si>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</si>
  <si>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</si>
  <si>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</si>
  <si>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</si>
  <si>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</si>
  <si>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</si>
  <si>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</si>
  <si>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</si>
  <si>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</si>
  <si>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</si>
  <si>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</si>
  <si>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</si>
  <si>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</si>
  <si>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</si>
  <si>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</si>
  <si>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</si>
  <si>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</si>
  <si>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</si>
  <si>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</si>
  <si>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</si>
  <si>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</si>
  <si>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</si>
  <si>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</si>
  <si>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</si>
  <si>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</si>
  <si>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</si>
  <si>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</si>
  <si>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</si>
  <si>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</si>
  <si>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</si>
  <si>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</si>
  <si>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</si>
  <si>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</si>
  <si>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</si>
  <si>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</si>
  <si>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</si>
  <si>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</si>
  <si>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</si>
  <si>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</si>
  <si>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</si>
  <si>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</si>
  <si>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</si>
  <si>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</si>
  <si>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</si>
  <si>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</si>
  <si>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</si>
  <si>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</si>
  <si>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</si>
  <si>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</si>
  <si>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</si>
  <si>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</si>
  <si>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</si>
  <si>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</si>
  <si>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</si>
  <si>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</si>
  <si>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</si>
  <si>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</si>
  <si>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</si>
  <si>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</si>
  <si>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</si>
  <si>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</si>
  <si>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</si>
  <si>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</si>
  <si>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</si>
  <si>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</si>
  <si>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</si>
  <si>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</si>
  <si>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</si>
  <si>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</si>
  <si>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</si>
  <si>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</si>
  <si>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</si>
  <si>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</si>
  <si>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</si>
  <si>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</si>
  <si>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</si>
  <si>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</si>
  <si>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</si>
  <si>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</si>
  <si>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</si>
  <si>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</si>
  <si>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</si>
  <si>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</si>
  <si>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</si>
  <si>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</si>
  <si>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</si>
  <si>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</si>
  <si>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</si>
  <si>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</si>
  <si>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</si>
  <si>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</si>
  <si>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</si>
  <si>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</si>
  <si>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</si>
  <si>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</si>
  <si>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</si>
  <si>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</si>
  <si>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</si>
  <si>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</si>
  <si>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</si>
  <si>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</si>
  <si>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</si>
  <si>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</si>
  <si>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</si>
  <si>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</si>
  <si>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</si>
  <si>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</si>
  <si>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</si>
  <si>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</si>
  <si>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</si>
  <si>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</si>
  <si>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</si>
  <si>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</si>
  <si>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</si>
  <si>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</si>
  <si>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</si>
  <si>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</si>
  <si>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</si>
  <si>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</si>
  <si>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</si>
  <si>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</si>
  <si>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</si>
  <si>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</si>
  <si>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</si>
  <si>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</si>
  <si>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</si>
  <si>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</si>
  <si>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</si>
  <si>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</si>
  <si>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</si>
  <si>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</si>
  <si>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</si>
  <si>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</si>
  <si>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</si>
  <si>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</si>
  <si>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</si>
  <si>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</si>
  <si>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</si>
  <si>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</si>
  <si>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</si>
  <si>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</si>
  <si>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</si>
  <si>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</si>
  <si>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</si>
  <si>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</si>
  <si>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</si>
  <si>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</si>
  <si>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</si>
  <si>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</si>
  <si>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</si>
  <si>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</si>
  <si>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</si>
  <si>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</si>
  <si>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</si>
  <si>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</si>
  <si>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</si>
  <si>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</si>
  <si>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</si>
  <si>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</si>
  <si>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</si>
  <si>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</si>
  <si>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</si>
  <si>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</si>
  <si>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</si>
  <si>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</si>
  <si>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</si>
  <si>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</si>
  <si>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</si>
  <si>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</si>
  <si>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</si>
  <si>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</si>
  <si>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</si>
  <si>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</si>
  <si>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</si>
  <si>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</si>
  <si>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</si>
  <si>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</si>
  <si>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</si>
  <si>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</si>
  <si>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</si>
  <si>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</si>
  <si>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</si>
  <si>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</si>
  <si>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</si>
  <si>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</si>
  <si>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</si>
  <si>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</si>
  <si>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</si>
  <si>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</si>
  <si>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</si>
  <si>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</si>
  <si>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</si>
  <si>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</si>
  <si>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</si>
  <si>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</si>
  <si>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</si>
  <si>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</si>
  <si>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</si>
  <si>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</si>
  <si>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</si>
  <si>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</si>
  <si>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</si>
  <si>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</si>
  <si>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</si>
  <si>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</si>
  <si>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</si>
  <si>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</si>
  <si>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</si>
  <si>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</si>
  <si>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</si>
  <si>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</si>
  <si>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</si>
  <si>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</si>
  <si>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</si>
  <si>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</si>
  <si>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</si>
  <si>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</si>
  <si>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</si>
  <si>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</si>
  <si>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</si>
  <si>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</si>
  <si>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</si>
  <si>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</si>
  <si>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</si>
  <si>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</si>
  <si>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</si>
  <si>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</si>
  <si>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</si>
  <si>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</si>
  <si>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</si>
  <si>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</si>
  <si>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</si>
  <si>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</si>
  <si>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</si>
  <si>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</si>
  <si>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</si>
  <si>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</si>
  <si>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</si>
  <si>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</si>
  <si>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</si>
  <si>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</si>
  <si>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</si>
  <si>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</si>
  <si>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</si>
  <si>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</si>
  <si>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</si>
  <si>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</si>
  <si>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</si>
  <si>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</si>
  <si>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</si>
  <si>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</si>
  <si>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</si>
  <si>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</si>
  <si>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</si>
  <si>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</si>
  <si>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</si>
  <si>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</si>
  <si>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</si>
  <si>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</si>
  <si>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</si>
  <si>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</si>
  <si>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</si>
  <si>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</si>
  <si>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</si>
  <si>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</si>
  <si>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</si>
  <si>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</si>
  <si>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</si>
  <si>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</si>
  <si>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</si>
  <si>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</si>
  <si>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</si>
  <si>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</si>
  <si>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</si>
  <si>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</si>
  <si>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</si>
  <si>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</si>
  <si>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</si>
  <si>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</si>
  <si>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</si>
  <si>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</si>
  <si>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</si>
  <si>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</si>
  <si>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</si>
  <si>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</si>
  <si>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</si>
  <si>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</si>
  <si>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</si>
  <si>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</si>
  <si>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</si>
  <si>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</si>
  <si>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</si>
  <si>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</si>
  <si>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</si>
  <si>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</si>
  <si>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</si>
  <si>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</si>
  <si>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</si>
  <si>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</si>
  <si>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</si>
  <si>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</si>
  <si>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</si>
  <si>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</si>
  <si>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</si>
  <si>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</si>
  <si>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</si>
  <si>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</si>
  <si>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</si>
  <si>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</si>
  <si>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</si>
  <si>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</si>
  <si>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</si>
  <si>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</si>
  <si>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</si>
  <si>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</si>
  <si>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</si>
  <si>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</si>
  <si>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</si>
  <si>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</si>
  <si>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</si>
  <si>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</si>
  <si>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</si>
  <si>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</si>
  <si>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</si>
  <si>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</si>
  <si>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</si>
  <si>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</si>
  <si>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</si>
  <si>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</si>
  <si>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</si>
  <si>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</si>
  <si>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</si>
  <si>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</si>
  <si>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</si>
  <si>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</si>
  <si>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</si>
  <si>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</si>
  <si>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</si>
  <si>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</si>
  <si>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</si>
  <si>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</si>
  <si>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</si>
  <si>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</si>
  <si>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</si>
  <si>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</si>
  <si>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</si>
  <si>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</si>
  <si>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</si>
  <si>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</si>
  <si>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</si>
  <si>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</si>
  <si>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</si>
  <si>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</si>
  <si>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</si>
  <si>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</si>
  <si>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</si>
  <si>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</si>
  <si>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</si>
  <si>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</si>
  <si>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</si>
  <si>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</si>
  <si>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</si>
  <si>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</si>
  <si>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</si>
  <si>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</si>
  <si>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</si>
  <si>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</si>
  <si>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</si>
  <si>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</si>
  <si>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</si>
  <si>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</si>
  <si>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</si>
  <si>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</si>
  <si>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</si>
  <si>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</si>
  <si>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</si>
  <si>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</si>
  <si>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</si>
  <si>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</si>
  <si>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</si>
  <si>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</si>
  <si>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</si>
  <si>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</si>
  <si>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</si>
  <si>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</si>
  <si>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</si>
  <si>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</si>
  <si>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</si>
  <si>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</si>
  <si>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</si>
  <si>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</si>
  <si>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</si>
  <si>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</si>
  <si>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</si>
  <si>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</si>
  <si>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</si>
  <si>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</si>
  <si>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</si>
  <si>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</si>
  <si>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</si>
  <si>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</si>
  <si>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</si>
  <si>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</si>
  <si>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</si>
  <si>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</si>
  <si>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</si>
  <si>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</si>
  <si>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</si>
  <si>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</si>
  <si>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</si>
  <si>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</si>
  <si>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</si>
  <si>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</si>
  <si>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</si>
  <si>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</si>
  <si>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</si>
  <si>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</si>
  <si>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</si>
  <si>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</si>
  <si>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</si>
  <si>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</si>
  <si>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</si>
  <si>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</si>
  <si>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</si>
  <si>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</si>
  <si>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</si>
  <si>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</si>
  <si>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</si>
  <si>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</si>
  <si>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</si>
  <si>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</si>
  <si>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</si>
  <si>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</si>
  <si>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</si>
  <si>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</si>
  <si>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</si>
  <si>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</si>
  <si>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</si>
  <si>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</si>
  <si>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</si>
  <si>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</si>
  <si>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</si>
  <si>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</si>
  <si>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</si>
  <si>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</si>
  <si>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</si>
  <si>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</si>
  <si>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</si>
  <si>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</si>
  <si>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</si>
  <si>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</si>
  <si>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</si>
  <si>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</si>
  <si>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</si>
  <si>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</si>
  <si>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</si>
  <si>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</si>
  <si>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</si>
  <si>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</si>
  <si>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</si>
  <si>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</si>
  <si>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</si>
  <si>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</si>
  <si>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</si>
  <si>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</si>
  <si>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</si>
  <si>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</si>
  <si>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</si>
  <si>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</si>
  <si>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</si>
  <si>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</si>
  <si>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</si>
  <si>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</si>
  <si>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</si>
  <si>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</si>
  <si>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</si>
  <si>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</si>
  <si>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</si>
  <si>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</si>
  <si>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</si>
  <si>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</si>
  <si>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</si>
  <si>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</si>
  <si>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</si>
  <si>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</si>
  <si>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</si>
  <si>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</si>
  <si>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</si>
  <si>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</si>
  <si>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</si>
  <si>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</si>
  <si>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</si>
  <si>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</si>
  <si>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</si>
  <si>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</si>
  <si>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</si>
  <si>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</si>
  <si>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</si>
  <si>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</si>
  <si>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</si>
  <si>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</si>
  <si>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</si>
  <si>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</si>
  <si>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</si>
  <si>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</si>
  <si>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</si>
  <si>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</si>
  <si>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</si>
  <si>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</si>
  <si>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</si>
  <si>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</si>
  <si>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</si>
  <si>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</si>
  <si>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</si>
  <si>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</si>
  <si>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</si>
  <si>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</si>
  <si>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</si>
  <si>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</si>
  <si>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</si>
  <si>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</si>
  <si>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</si>
  <si>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</si>
  <si>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</si>
  <si>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</si>
  <si>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</si>
  <si>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</si>
  <si>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</si>
  <si>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</si>
  <si>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</si>
  <si>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</si>
  <si>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</si>
  <si>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</si>
  <si>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</si>
  <si>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</si>
  <si>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</si>
  <si>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</si>
  <si>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</si>
  <si>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</si>
  <si>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</si>
  <si>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</si>
  <si>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</si>
  <si>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</si>
  <si>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</si>
  <si>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</si>
  <si>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</si>
  <si>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</si>
  <si>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</si>
  <si>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</si>
  <si>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</si>
  <si>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</si>
  <si>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</si>
  <si>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</si>
  <si>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</si>
  <si>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</si>
  <si>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</si>
  <si>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</si>
  <si>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</si>
  <si>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</si>
  <si>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</si>
  <si>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</si>
  <si>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</si>
  <si>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</si>
  <si>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</si>
  <si>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</si>
  <si>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</si>
  <si>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</si>
  <si>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</si>
  <si>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</si>
  <si>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</si>
  <si>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</si>
  <si>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</si>
  <si>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</si>
  <si>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</si>
  <si>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</si>
  <si>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</si>
  <si>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</si>
  <si>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</si>
  <si>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</si>
  <si>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</si>
  <si>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</si>
  <si>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</si>
  <si>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</si>
  <si>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</si>
  <si>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</si>
  <si>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</si>
  <si>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</si>
  <si>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</si>
  <si>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</si>
  <si>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</si>
  <si>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</si>
  <si>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</si>
  <si>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</si>
  <si>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</si>
  <si>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</si>
  <si>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</si>
  <si>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</si>
  <si>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</si>
  <si>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</si>
  <si>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</si>
  <si>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</si>
  <si>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</si>
  <si>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</si>
  <si>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</si>
  <si>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</si>
  <si>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</si>
  <si>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</si>
  <si>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</si>
  <si>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</si>
  <si>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</si>
  <si>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</si>
  <si>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</si>
  <si>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</si>
  <si>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</si>
  <si>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</si>
  <si>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</si>
  <si>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</si>
  <si>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</si>
  <si>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</si>
  <si>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</si>
  <si>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</si>
  <si>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</si>
  <si>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</si>
  <si>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</si>
  <si>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</si>
  <si>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</si>
  <si>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</si>
  <si>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</si>
  <si>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</si>
  <si>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</si>
  <si>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</si>
  <si>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</si>
  <si>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</si>
  <si>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</si>
  <si>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</si>
  <si>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</si>
  <si>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</si>
  <si>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</si>
  <si>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</si>
  <si>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</si>
  <si>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</si>
  <si>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</si>
  <si>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</si>
  <si>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</si>
  <si>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</si>
  <si>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</si>
  <si>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</si>
  <si>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</si>
  <si>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</si>
  <si>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</si>
  <si>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</si>
  <si>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</si>
  <si>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</si>
  <si>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</si>
  <si>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</si>
  <si>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</si>
  <si>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</si>
  <si>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</si>
  <si>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</si>
  <si>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</si>
  <si>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</si>
  <si>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</si>
  <si>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</si>
  <si>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</si>
  <si>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</si>
  <si>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</si>
  <si>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</si>
  <si>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</si>
  <si>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</si>
  <si>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</si>
  <si>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</si>
  <si>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</si>
  <si>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</si>
  <si>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</si>
  <si>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</si>
  <si>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</si>
  <si>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</si>
  <si>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</si>
  <si>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</si>
  <si>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</si>
  <si>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</si>
  <si>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</si>
  <si>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</si>
  <si>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</si>
  <si>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</si>
  <si>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</si>
  <si>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</si>
  <si>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</si>
  <si>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</si>
  <si>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</si>
  <si>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</si>
  <si>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</si>
  <si>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</si>
  <si>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</si>
  <si>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</si>
  <si>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</si>
  <si>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</si>
  <si>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</si>
  <si>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</si>
  <si>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</si>
  <si>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</si>
  <si>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</si>
  <si>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</si>
  <si>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</si>
  <si>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</si>
  <si>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</si>
  <si>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</si>
  <si>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</si>
  <si>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</si>
  <si>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</si>
  <si>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</si>
  <si>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</si>
  <si>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</si>
  <si>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</si>
  <si>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</si>
  <si>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</si>
  <si>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</si>
  <si>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</si>
  <si>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</si>
  <si>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</si>
  <si>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</si>
  <si>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</si>
  <si>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</si>
  <si>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</si>
  <si>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</si>
  <si>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</si>
  <si>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</si>
  <si>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</si>
  <si>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</si>
  <si>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</si>
  <si>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</si>
  <si>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</si>
  <si>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</si>
  <si>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</si>
  <si>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</si>
  <si>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</si>
  <si>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</si>
  <si>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</si>
  <si>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</si>
  <si>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</si>
  <si>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</si>
  <si>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</si>
  <si>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</si>
  <si>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</si>
  <si>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</si>
  <si>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</si>
  <si>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</si>
  <si>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</si>
  <si>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</si>
  <si>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</si>
  <si>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</si>
  <si>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</si>
  <si>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</si>
  <si>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</si>
  <si>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</si>
  <si>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</si>
  <si>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</si>
  <si>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</si>
  <si>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</si>
  <si>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</si>
  <si>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</si>
  <si>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</si>
  <si>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</si>
  <si>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</si>
  <si>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</si>
  <si>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</si>
  <si>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</si>
  <si>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</si>
  <si>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</si>
  <si>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</si>
  <si>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</si>
  <si>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</si>
  <si>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</si>
  <si>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</si>
  <si>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</si>
  <si>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</si>
  <si>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</si>
  <si>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</si>
  <si>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</si>
  <si>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</si>
  <si>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</si>
  <si>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</si>
  <si>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</si>
  <si>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</si>
  <si>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</si>
  <si>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</si>
  <si>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</si>
  <si>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</si>
  <si>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</si>
  <si>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</si>
  <si>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</si>
  <si>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</si>
  <si>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</si>
  <si>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</si>
  <si>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</si>
  <si>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</si>
  <si>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</si>
  <si>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</si>
  <si>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</si>
  <si>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</si>
  <si>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</si>
  <si>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</si>
  <si>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</si>
  <si>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</si>
  <si>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</si>
  <si>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</si>
  <si>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</si>
  <si>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</si>
  <si>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</si>
  <si>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</si>
  <si>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</si>
  <si>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</si>
  <si>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</si>
  <si>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</si>
  <si>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</si>
  <si>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</si>
  <si>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</si>
  <si>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</si>
  <si>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</si>
  <si>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</si>
  <si>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</si>
  <si>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</si>
  <si>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</si>
  <si>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</si>
  <si>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</si>
  <si>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</si>
  <si>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</si>
  <si>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</si>
  <si>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</si>
  <si>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</si>
  <si>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</si>
  <si>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</si>
  <si>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</si>
  <si>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</si>
  <si>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</si>
  <si>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</si>
  <si>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</si>
  <si>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</si>
  <si>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</si>
  <si>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</si>
  <si>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</si>
  <si>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</si>
  <si>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</si>
  <si>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</si>
  <si>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</si>
  <si>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</si>
  <si>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</si>
  <si>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</si>
  <si>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</si>
  <si>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</si>
  <si>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</si>
  <si>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</si>
  <si>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</si>
  <si>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</si>
  <si>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</si>
  <si>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</si>
  <si>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</si>
  <si>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</si>
  <si>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</si>
  <si>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</si>
  <si>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</si>
  <si>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</si>
  <si>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</si>
  <si>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</si>
  <si>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</si>
  <si>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</si>
  <si>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</si>
  <si>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</si>
  <si>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</si>
  <si>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</si>
  <si>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</si>
  <si>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</si>
  <si>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</si>
  <si>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</si>
  <si>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</si>
  <si>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</si>
  <si>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</si>
  <si>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</si>
  <si>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</si>
  <si>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</si>
  <si>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</si>
  <si>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</si>
  <si>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</si>
  <si>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</si>
  <si>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</si>
  <si>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</si>
  <si>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</si>
  <si>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</si>
  <si>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</si>
  <si>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</si>
  <si>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</si>
  <si>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</si>
  <si>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</si>
  <si>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</si>
  <si>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</si>
  <si>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</si>
  <si>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</si>
  <si>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</si>
  <si>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</si>
  <si>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</si>
  <si>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</si>
  <si>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</si>
  <si>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</si>
  <si>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</si>
  <si>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</si>
  <si>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</si>
  <si>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</si>
  <si>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</si>
  <si>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</si>
  <si>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</si>
  <si>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</si>
  <si>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</si>
  <si>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</si>
  <si>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</si>
  <si>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</si>
  <si>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</si>
  <si>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</si>
  <si>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</si>
  <si>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</si>
  <si>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</si>
  <si>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</si>
  <si>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</si>
  <si>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</si>
  <si>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</si>
  <si>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</si>
  <si>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</si>
  <si>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</si>
  <si>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</si>
  <si>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</si>
  <si>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</si>
  <si>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</si>
  <si>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</si>
  <si>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</si>
  <si>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</si>
  <si>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</si>
  <si>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</si>
  <si>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</si>
  <si>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</si>
  <si>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</si>
  <si>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</si>
  <si>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</si>
  <si>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</si>
  <si>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</si>
  <si>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</si>
  <si>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</si>
  <si>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</si>
  <si>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</si>
  <si>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</si>
  <si>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</si>
  <si>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</si>
  <si>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</si>
  <si>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</si>
  <si>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</si>
  <si>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</si>
  <si>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</si>
  <si>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</si>
  <si>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</si>
  <si>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</si>
  <si>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</si>
  <si>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</si>
  <si>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</si>
  <si>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</si>
  <si>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</si>
  <si>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</si>
  <si>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</si>
  <si>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</si>
  <si>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</si>
  <si>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</si>
  <si>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</si>
  <si>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</si>
  <si>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</si>
  <si>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</si>
  <si>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</si>
  <si>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</si>
  <si>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</si>
  <si>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</si>
  <si>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</si>
  <si>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</si>
  <si>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</si>
  <si>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</si>
  <si>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</si>
  <si>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</si>
  <si>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</si>
  <si>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</si>
  <si>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</si>
  <si>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</si>
  <si>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</si>
  <si>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</si>
  <si>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</si>
  <si>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</si>
  <si>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</si>
  <si>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</si>
  <si>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</si>
  <si>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</si>
  <si>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</si>
  <si>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</si>
  <si>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</si>
  <si>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</si>
  <si>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</si>
  <si>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</si>
  <si>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</si>
  <si>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</si>
  <si>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</si>
  <si>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</si>
  <si>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</si>
  <si>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</si>
  <si>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</si>
  <si>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</si>
  <si>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</si>
  <si>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</si>
  <si>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</si>
  <si>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</si>
  <si>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</si>
  <si>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</si>
  <si>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</si>
  <si>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</si>
  <si>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</si>
  <si>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</si>
  <si>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</si>
  <si>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</si>
  <si>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</si>
  <si>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</si>
  <si>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</si>
  <si>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</si>
  <si>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</si>
  <si>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</si>
  <si>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</si>
  <si>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</si>
  <si>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</si>
  <si>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</si>
  <si>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</si>
  <si>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</si>
  <si>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</si>
  <si>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</si>
  <si>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</si>
  <si>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</si>
  <si>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</si>
  <si>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</si>
  <si>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</si>
  <si>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</si>
  <si>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</si>
  <si>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</si>
  <si>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</si>
  <si>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</si>
  <si>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</si>
  <si>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</si>
  <si>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</si>
  <si>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</si>
  <si>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</si>
  <si>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</si>
  <si>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</si>
  <si>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</si>
  <si>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</si>
  <si>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</si>
  <si>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</si>
  <si>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</si>
  <si>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</si>
  <si>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</si>
  <si>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</si>
  <si>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</si>
  <si>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</si>
  <si>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</si>
  <si>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</si>
  <si>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</si>
  <si>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</si>
  <si>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</si>
  <si>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</si>
  <si>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</si>
  <si>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</si>
  <si>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</si>
  <si>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</si>
  <si>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</si>
  <si>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</si>
  <si>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</si>
  <si>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</si>
  <si>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</si>
  <si>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</si>
  <si>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</si>
  <si>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</si>
  <si>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</si>
  <si>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</si>
  <si>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</si>
  <si>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</si>
  <si>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</si>
  <si>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</si>
  <si>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</si>
  <si>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</si>
  <si>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</si>
  <si>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</si>
  <si>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</si>
  <si>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</si>
  <si>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</si>
  <si>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</si>
  <si>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</si>
  <si>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</si>
  <si>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</si>
  <si>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</si>
  <si>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</si>
  <si>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</si>
  <si>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</si>
  <si>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</si>
  <si>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</si>
  <si>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</si>
  <si>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</si>
  <si>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</si>
  <si>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</si>
  <si>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</si>
  <si>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</si>
  <si>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</si>
  <si>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</si>
  <si>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</si>
  <si>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</si>
  <si>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</si>
  <si>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</si>
  <si>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</si>
  <si>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</si>
  <si>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</si>
  <si>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</si>
  <si>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</si>
  <si>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</si>
  <si>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</si>
  <si>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</si>
  <si>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</si>
  <si>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</si>
  <si>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</si>
  <si>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</si>
  <si>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</si>
  <si>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</si>
  <si>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</si>
  <si>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</si>
  <si>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</si>
  <si>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</si>
  <si>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</si>
  <si>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</si>
  <si>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</si>
  <si>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</si>
  <si>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</si>
  <si>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</si>
  <si>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</si>
  <si>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</si>
  <si>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</si>
  <si>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</si>
  <si>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</si>
  <si>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</si>
  <si>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</si>
  <si>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</si>
  <si>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</si>
  <si>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</si>
  <si>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</si>
  <si>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</si>
  <si>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</si>
  <si>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</si>
  <si>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</si>
  <si>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</si>
  <si>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</si>
  <si>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</si>
  <si>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</si>
  <si>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</si>
  <si>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</si>
  <si>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</si>
  <si>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</si>
  <si>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</si>
  <si>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</si>
  <si>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</si>
  <si>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</si>
  <si>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</si>
  <si>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</si>
  <si>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</si>
  <si>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</si>
  <si>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</si>
  <si>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</si>
  <si>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</si>
  <si>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</si>
  <si>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</si>
  <si>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</si>
  <si>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</si>
  <si>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</si>
  <si>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</si>
  <si>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</si>
  <si>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</si>
  <si>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</si>
  <si>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</si>
  <si>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</si>
  <si>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</si>
  <si>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</si>
  <si>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</si>
  <si>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</si>
  <si>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</si>
  <si>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</si>
  <si>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</si>
  <si>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</si>
  <si>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</si>
  <si>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</si>
  <si>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</si>
  <si>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</si>
  <si>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</si>
  <si>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</si>
  <si>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</si>
  <si>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</si>
  <si>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</si>
  <si>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</si>
  <si>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</si>
  <si>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</si>
  <si>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</si>
  <si>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</si>
  <si>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</si>
  <si>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</si>
  <si>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</si>
  <si>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</si>
  <si>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</si>
  <si>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</si>
  <si>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</si>
  <si>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</si>
  <si>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</si>
  <si>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</si>
  <si>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</si>
  <si>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</si>
  <si>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</si>
  <si>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</si>
  <si>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</si>
  <si>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</si>
  <si>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</si>
  <si>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</si>
  <si>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</si>
  <si>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</si>
  <si>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</si>
  <si>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</si>
  <si>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</si>
  <si>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</si>
  <si>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</si>
  <si>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</si>
  <si>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</si>
  <si>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</si>
  <si>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</si>
  <si>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</si>
  <si>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</si>
  <si>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</si>
  <si>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</si>
  <si>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</si>
  <si>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</si>
  <si>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</si>
  <si>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</si>
  <si>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</si>
  <si>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</si>
  <si>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</si>
  <si>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</si>
  <si>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</si>
  <si>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</si>
  <si>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</si>
  <si>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</si>
  <si>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</si>
  <si>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</si>
  <si>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</si>
  <si>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</si>
  <si>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</si>
  <si>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</si>
  <si>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</si>
  <si>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</si>
  <si>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</si>
  <si>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</si>
  <si>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</si>
  <si>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</si>
  <si>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</si>
  <si>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</si>
  <si>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</si>
  <si>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</si>
  <si>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</si>
  <si>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</si>
  <si>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</si>
  <si>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</si>
  <si>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</si>
  <si>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</si>
  <si>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</si>
  <si>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</si>
  <si>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</si>
  <si>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</si>
  <si>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</si>
  <si>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</si>
  <si>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</si>
  <si>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</si>
  <si>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</si>
  <si>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</si>
  <si>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</si>
  <si>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</si>
  <si>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</si>
  <si>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</si>
  <si>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</si>
  <si>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</si>
  <si>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</si>
  <si>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</si>
  <si>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</si>
  <si>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</si>
  <si>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</si>
  <si>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</si>
  <si>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</si>
  <si>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</si>
  <si>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</si>
  <si>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</si>
  <si>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</si>
  <si>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</si>
  <si>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</si>
  <si>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</si>
  <si>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</si>
  <si>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</si>
  <si>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</si>
  <si>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</si>
  <si>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</si>
  <si>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</si>
  <si>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</si>
  <si>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</si>
  <si>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</si>
  <si>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</si>
  <si>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</si>
  <si>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</si>
  <si>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</si>
  <si>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</si>
  <si>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</si>
  <si>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</si>
  <si>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</si>
  <si>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</si>
  <si>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</si>
  <si>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</si>
  <si>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</si>
  <si>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</si>
  <si>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</si>
  <si>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</si>
  <si>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</si>
  <si>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</si>
  <si>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</si>
  <si>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</si>
  <si>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</si>
  <si>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</si>
  <si>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</si>
  <si>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</si>
  <si>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</si>
  <si>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</si>
  <si>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</si>
  <si>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</si>
  <si>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</si>
  <si>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</si>
  <si>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</si>
  <si>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</si>
  <si>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</si>
  <si>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</si>
  <si>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</si>
  <si>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</si>
  <si>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</si>
  <si>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</si>
  <si>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</si>
  <si>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</si>
  <si>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</si>
  <si>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</si>
  <si>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</si>
  <si>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</si>
  <si>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</si>
  <si>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</si>
  <si>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</si>
  <si>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</si>
  <si>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</si>
  <si>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</si>
  <si>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</si>
  <si>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</si>
  <si>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</si>
  <si>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</si>
  <si>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</si>
  <si>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</si>
  <si>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</si>
  <si>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</si>
  <si>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</si>
  <si>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</si>
  <si>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</si>
  <si>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</si>
  <si>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</si>
  <si>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</si>
  <si>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</si>
  <si>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</si>
  <si>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</si>
  <si>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</si>
  <si>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</si>
  <si>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</si>
  <si>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</si>
  <si>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</si>
  <si>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</si>
  <si>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</si>
  <si>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</si>
  <si>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</si>
  <si>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</si>
  <si>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</si>
  <si>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</si>
  <si>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</si>
  <si>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</si>
  <si>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</si>
  <si>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</si>
  <si>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</si>
  <si>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</si>
  <si>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</si>
  <si>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</si>
  <si>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</si>
  <si>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</si>
  <si>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</si>
  <si>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</si>
  <si>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</si>
  <si>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</si>
  <si>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</si>
  <si>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</si>
  <si>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</si>
  <si>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</si>
  <si>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</si>
  <si>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</si>
  <si>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</si>
  <si>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</si>
  <si>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</si>
  <si>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</si>
  <si>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</si>
  <si>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</si>
  <si>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</si>
  <si>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</si>
  <si>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</si>
  <si>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</si>
  <si>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</si>
  <si>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</si>
  <si>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</si>
  <si>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</si>
  <si>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</si>
  <si>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</si>
  <si>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</si>
  <si>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</si>
  <si>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</si>
  <si>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</si>
  <si>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</si>
  <si>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</si>
  <si>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</si>
  <si>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</si>
  <si>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</si>
  <si>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</si>
  <si>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</si>
  <si>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</si>
  <si>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</si>
  <si>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</si>
  <si>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</si>
  <si>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</si>
  <si>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</si>
  <si>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</si>
  <si>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</si>
  <si>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</si>
  <si>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</si>
  <si>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</si>
  <si>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</si>
  <si>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</si>
  <si>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</si>
  <si>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</si>
  <si>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</si>
  <si>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</si>
  <si>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</si>
  <si>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</si>
  <si>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</si>
  <si>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</si>
  <si>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</si>
  <si>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</si>
  <si>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</si>
  <si>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</si>
  <si>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</si>
  <si>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</si>
  <si>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</si>
  <si>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</si>
  <si>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</si>
  <si>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</si>
  <si>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</si>
  <si>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</si>
  <si>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</si>
  <si>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</si>
  <si>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</si>
  <si>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</si>
  <si>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</si>
  <si>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</si>
  <si>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</si>
  <si>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</si>
  <si>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</si>
  <si>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</si>
  <si>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</si>
  <si>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</si>
  <si>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</si>
  <si>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</si>
  <si>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</si>
  <si>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</si>
  <si>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</si>
  <si>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</si>
  <si>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</si>
  <si>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</si>
  <si>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</si>
  <si>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</si>
  <si>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</si>
  <si>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</si>
  <si>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</si>
  <si>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</si>
  <si>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</si>
  <si>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</si>
  <si>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</si>
  <si>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</si>
  <si>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</si>
  <si>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</si>
  <si>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</si>
  <si>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</si>
  <si>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</si>
  <si>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</si>
  <si>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</si>
  <si>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</si>
  <si>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</si>
  <si>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</si>
  <si>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</si>
  <si>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</si>
  <si>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</si>
  <si>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</si>
  <si>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</si>
  <si>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</si>
  <si>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</si>
  <si>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</si>
  <si>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</si>
  <si>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</si>
  <si>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</si>
  <si>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</si>
  <si>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</si>
  <si>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</si>
  <si>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</si>
  <si>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</si>
  <si>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</si>
  <si>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</si>
  <si>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</si>
  <si>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</si>
  <si>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</si>
  <si>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</si>
  <si>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</si>
  <si>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</si>
  <si>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</si>
  <si>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</si>
  <si>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</si>
  <si>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</si>
  <si>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</si>
  <si>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</si>
  <si>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</si>
  <si>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</si>
  <si>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</si>
  <si>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</si>
  <si>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</si>
  <si>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</si>
  <si>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</si>
  <si>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</si>
  <si>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</si>
  <si>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</si>
  <si>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</si>
  <si>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</si>
  <si>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</si>
  <si>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</si>
  <si>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</si>
  <si>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</si>
  <si>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</si>
  <si>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</si>
  <si>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</si>
  <si>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</si>
  <si>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</si>
  <si>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</si>
  <si>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</si>
  <si>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</si>
  <si>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</si>
  <si>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</si>
  <si>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</si>
  <si>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</si>
  <si>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</si>
  <si>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</si>
  <si>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</si>
  <si>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</si>
  <si>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</si>
  <si>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</si>
  <si>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</si>
  <si>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</si>
  <si>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</si>
  <si>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</si>
  <si>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</si>
  <si>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</si>
  <si>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</si>
  <si>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</si>
  <si>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</si>
  <si>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</si>
  <si>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</si>
  <si>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</si>
  <si>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</si>
  <si>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</si>
  <si>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</si>
  <si>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</si>
  <si>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</si>
  <si>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</si>
  <si>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</si>
  <si>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</si>
  <si>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</si>
  <si>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</si>
  <si>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</si>
  <si>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</si>
  <si>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</si>
  <si>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</si>
  <si>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</si>
  <si>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</si>
  <si>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</si>
  <si>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</si>
  <si>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</si>
  <si>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</si>
  <si>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</si>
  <si>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</si>
  <si>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</si>
  <si>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</si>
  <si>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</si>
  <si>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</si>
  <si>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</si>
  <si>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</si>
  <si>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</si>
  <si>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</si>
  <si>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</si>
  <si>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</si>
  <si>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</si>
  <si>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</si>
  <si>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</si>
  <si>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</si>
  <si>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</si>
  <si>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</si>
  <si>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</si>
  <si>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</si>
  <si>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</si>
  <si>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</si>
  <si>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</si>
  <si>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</si>
  <si>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</si>
  <si>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</si>
  <si>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</si>
  <si>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</si>
  <si>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</si>
  <si>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</si>
  <si>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</si>
  <si>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</si>
  <si>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</si>
  <si>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</si>
  <si>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</si>
  <si>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</si>
  <si>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</si>
  <si>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</si>
  <si>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</si>
  <si>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</si>
  <si>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</si>
  <si>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</si>
  <si>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</si>
  <si>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</si>
  <si>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</si>
  <si>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</si>
  <si>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</si>
  <si>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</si>
  <si>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</si>
  <si>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</si>
  <si>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</si>
  <si>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</si>
  <si>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</si>
  <si>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</si>
  <si>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</si>
  <si>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</si>
  <si>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</si>
  <si>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</si>
  <si>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</si>
  <si>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</si>
  <si>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</si>
  <si>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</si>
  <si>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</si>
  <si>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</si>
  <si>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</si>
  <si>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</si>
  <si>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</si>
  <si>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</si>
  <si>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</si>
  <si>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</si>
  <si>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</si>
  <si>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</si>
  <si>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</si>
  <si>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</si>
  <si>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</si>
  <si>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</si>
  <si>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</si>
  <si>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</si>
  <si>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</si>
  <si>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</si>
  <si>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</si>
  <si>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</si>
  <si>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</si>
  <si>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</si>
  <si>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</si>
  <si>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</si>
  <si>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</si>
  <si>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</si>
  <si>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</si>
  <si>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</si>
  <si>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</si>
  <si>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</si>
  <si>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</si>
  <si>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</si>
  <si>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</si>
  <si>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</si>
  <si>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</si>
  <si>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</si>
  <si>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</si>
  <si>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</si>
  <si>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</si>
  <si>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</si>
  <si>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</si>
  <si>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</si>
  <si>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</si>
  <si>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</si>
  <si>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</si>
  <si>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</si>
  <si>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</si>
  <si>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</si>
  <si>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</si>
  <si>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</si>
  <si>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</si>
  <si>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</si>
  <si>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</si>
  <si>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</si>
  <si>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</si>
  <si>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</si>
  <si>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</si>
  <si>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</si>
  <si>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</si>
  <si>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</si>
  <si>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</si>
  <si>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</si>
  <si>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</si>
  <si>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</si>
  <si>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</si>
  <si>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</si>
  <si>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</si>
  <si>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</si>
  <si>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</si>
  <si>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</si>
  <si>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</si>
  <si>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</si>
  <si>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</si>
  <si>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</si>
  <si>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</si>
  <si>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</si>
  <si>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</si>
  <si>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</si>
  <si>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</si>
  <si>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</si>
  <si>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</si>
  <si>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</si>
  <si>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</si>
  <si>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</si>
  <si>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</si>
  <si>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</si>
  <si>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</si>
  <si>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</si>
  <si>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</si>
  <si>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</si>
  <si>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</si>
  <si>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</si>
  <si>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</si>
  <si>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</si>
  <si>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</si>
  <si>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</si>
  <si>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</si>
  <si>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</si>
  <si>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</si>
  <si>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</si>
  <si>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</si>
  <si>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</si>
  <si>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</si>
  <si>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</si>
  <si>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</si>
  <si>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</si>
  <si>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</si>
  <si>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</si>
  <si>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</si>
  <si>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</si>
  <si>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</si>
  <si>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</si>
  <si>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</si>
  <si>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</si>
  <si>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</si>
  <si>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</si>
  <si>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</si>
  <si>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</si>
  <si>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</si>
  <si>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</si>
  <si>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</si>
  <si>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</si>
  <si>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</si>
  <si>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</si>
  <si>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</si>
  <si>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</si>
  <si>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</si>
  <si>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</si>
  <si>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</si>
  <si>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</si>
  <si>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</si>
  <si>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</si>
  <si>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</si>
  <si>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</si>
  <si>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</si>
  <si>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</si>
  <si>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</si>
  <si>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</si>
  <si>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</si>
  <si>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</si>
  <si>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</si>
  <si>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</si>
  <si>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</si>
  <si>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</si>
  <si>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</si>
  <si>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</si>
  <si>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</si>
  <si>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</si>
  <si>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</si>
  <si>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</si>
  <si>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</si>
  <si>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</si>
  <si>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</si>
  <si>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</si>
  <si>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</si>
  <si>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</si>
  <si>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</si>
  <si>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</si>
  <si>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</si>
  <si>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</si>
  <si>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</si>
  <si>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</si>
  <si>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</si>
  <si>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</si>
  <si>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</si>
  <si>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</si>
  <si>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</si>
  <si>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</si>
  <si>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</si>
  <si>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</si>
  <si>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</si>
  <si>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</si>
  <si>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</si>
  <si>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</si>
  <si>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</si>
  <si>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</si>
  <si>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</si>
  <si>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</si>
  <si>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</si>
  <si>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</si>
  <si>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</si>
  <si>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</si>
  <si>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</si>
  <si>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</si>
  <si>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</si>
  <si>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</si>
  <si>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</si>
  <si>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</si>
  <si>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</si>
  <si>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</si>
  <si>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</si>
  <si>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</si>
  <si>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</si>
  <si>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</si>
  <si>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</si>
  <si>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</si>
  <si>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</si>
  <si>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</si>
  <si>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</si>
  <si>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</si>
  <si>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</si>
  <si>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</si>
  <si>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</si>
  <si>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</si>
  <si>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</si>
  <si>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</si>
  <si>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</si>
  <si>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</si>
  <si>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</si>
  <si>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</si>
  <si>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</si>
  <si>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</si>
  <si>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</si>
  <si>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</si>
  <si>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</si>
  <si>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</si>
  <si>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</si>
  <si>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</si>
  <si>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</si>
  <si>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</si>
  <si>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</si>
  <si>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</si>
  <si>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</si>
  <si>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</si>
  <si>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</si>
  <si>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</si>
  <si>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</si>
  <si>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</si>
  <si>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</si>
  <si>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</si>
  <si>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</si>
  <si>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</si>
  <si>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</si>
  <si>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</si>
  <si>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</si>
  <si>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</si>
  <si>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</si>
  <si>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</si>
  <si>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</si>
  <si>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</si>
  <si>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</si>
  <si>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</si>
  <si>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</si>
  <si>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</si>
  <si>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</si>
  <si>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</si>
  <si>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</si>
  <si>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</si>
  <si>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</si>
  <si>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</si>
  <si>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</si>
  <si>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</si>
  <si>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</si>
  <si>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</si>
  <si>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</si>
  <si>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</si>
  <si>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</si>
  <si>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</si>
  <si>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</si>
  <si>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</si>
  <si>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</si>
  <si>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</si>
  <si>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</si>
  <si>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</si>
  <si>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</si>
  <si>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</si>
  <si>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</si>
  <si>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</si>
  <si>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</si>
  <si>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</si>
  <si>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</si>
  <si>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</si>
  <si>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</si>
  <si>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</si>
  <si>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</si>
  <si>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</si>
  <si>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</si>
  <si>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</si>
  <si>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</si>
  <si>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</si>
  <si>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</si>
  <si>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</si>
  <si>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</si>
  <si>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</si>
  <si>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</si>
  <si>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</si>
  <si>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</si>
  <si>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</si>
  <si>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</si>
  <si>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</si>
  <si>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</si>
  <si>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</si>
  <si>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</si>
  <si>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</si>
  <si>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</si>
  <si>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</si>
  <si>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</si>
  <si>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</si>
  <si>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</si>
  <si>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</si>
  <si>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</si>
  <si>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</si>
  <si>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</si>
  <si>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</si>
  <si>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</si>
  <si>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</si>
  <si>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</si>
  <si>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</si>
  <si>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</si>
  <si>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</si>
  <si>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</si>
  <si>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</si>
  <si>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</si>
  <si>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</si>
  <si>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</si>
  <si>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</si>
  <si>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</si>
  <si>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</si>
  <si>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</si>
  <si>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</si>
  <si>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</si>
  <si>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</si>
  <si>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</si>
  <si>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</si>
  <si>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</si>
  <si>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</si>
  <si>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</si>
  <si>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</si>
  <si>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</si>
  <si>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</si>
  <si>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</si>
  <si>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</si>
  <si>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</si>
  <si>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</si>
  <si>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</si>
  <si>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</si>
  <si>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</si>
  <si>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</si>
  <si>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</si>
  <si>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</si>
  <si>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</si>
  <si>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</si>
  <si>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</si>
  <si>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</si>
  <si>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</si>
  <si>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</si>
  <si>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</si>
  <si>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</si>
  <si>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</si>
  <si>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</si>
  <si>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</si>
  <si>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</si>
  <si>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</si>
  <si>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</si>
  <si>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</si>
  <si>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</si>
  <si>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</si>
  <si>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</si>
  <si>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</si>
  <si>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</si>
  <si>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</si>
  <si>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</si>
  <si>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</si>
  <si>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</si>
  <si>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</si>
  <si>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</si>
  <si>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</si>
  <si>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</si>
  <si>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</si>
  <si>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</si>
  <si>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</si>
  <si>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</si>
  <si>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</si>
  <si>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</si>
  <si>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</si>
  <si>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</si>
  <si>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</si>
  <si>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</si>
  <si>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</si>
  <si>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</si>
  <si>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</si>
  <si>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</si>
  <si>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</si>
  <si>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</si>
  <si>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</si>
  <si>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</si>
  <si>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</si>
  <si>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</si>
  <si>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</si>
  <si>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</si>
  <si>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</si>
  <si>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</si>
  <si>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</si>
  <si>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</si>
  <si>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</si>
  <si>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</si>
  <si>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</si>
  <si>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</si>
  <si>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</si>
  <si>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</si>
  <si>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</si>
  <si>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</si>
  <si>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</si>
  <si>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</si>
  <si>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</si>
  <si>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</si>
  <si>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</si>
  <si>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</si>
  <si>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</si>
  <si>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</si>
  <si>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</si>
  <si>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</si>
  <si>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</si>
  <si>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</si>
  <si>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</si>
  <si>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</si>
  <si>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</si>
  <si>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</si>
  <si>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</si>
  <si>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</si>
  <si>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</si>
  <si>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</si>
  <si>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</si>
  <si>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</si>
  <si>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</si>
  <si>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</si>
  <si>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</si>
  <si>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</si>
  <si>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</si>
  <si>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</si>
  <si>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</si>
  <si>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</si>
  <si>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</si>
  <si>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</si>
  <si>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</si>
  <si>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</si>
  <si>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</si>
  <si>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</si>
  <si>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</si>
  <si>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</si>
  <si>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</si>
  <si>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</si>
  <si>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</si>
  <si>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</si>
  <si>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</si>
  <si>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</si>
  <si>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</si>
  <si>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</si>
  <si>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</si>
  <si>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</si>
  <si>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</si>
  <si>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</si>
  <si>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</si>
  <si>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</si>
  <si>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</si>
  <si>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</si>
  <si>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</si>
  <si>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</si>
  <si>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</si>
  <si>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</si>
  <si>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</si>
  <si>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</si>
  <si>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</si>
  <si>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</si>
  <si>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</si>
  <si>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</si>
  <si>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</si>
  <si>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</si>
  <si>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</si>
  <si>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</si>
  <si>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</si>
  <si>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</si>
  <si>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</si>
  <si>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</si>
  <si>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</si>
  <si>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</si>
  <si>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</si>
  <si>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</si>
  <si>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</si>
  <si>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</si>
  <si>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</si>
  <si>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</si>
  <si>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</si>
  <si>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</si>
  <si>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</si>
  <si>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</si>
  <si>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</si>
  <si>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</si>
  <si>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</si>
  <si>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</si>
  <si>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</si>
  <si>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</si>
  <si>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</si>
  <si>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</si>
  <si>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</si>
  <si>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</si>
  <si>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</si>
  <si>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</si>
  <si>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</si>
  <si>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</si>
  <si>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</si>
  <si>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</si>
  <si>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</si>
  <si>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</si>
  <si>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</si>
  <si>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</si>
  <si>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</si>
  <si>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</si>
  <si>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</si>
  <si>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</si>
  <si>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</si>
  <si>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</si>
  <si>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</si>
  <si>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</si>
  <si>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</si>
  <si>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</si>
  <si>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</si>
  <si>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</si>
  <si>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</si>
  <si>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</si>
  <si>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</si>
  <si>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</si>
  <si>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</si>
  <si>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</si>
  <si>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</si>
  <si>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</si>
  <si>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</si>
  <si>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</si>
  <si>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</si>
  <si>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</si>
  <si>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</si>
  <si>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</si>
  <si>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</si>
  <si>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</si>
  <si>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</si>
  <si>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</si>
  <si>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</si>
  <si>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</si>
  <si>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</si>
  <si>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</si>
  <si>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</si>
  <si>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</si>
  <si>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</si>
  <si>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</si>
  <si>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</si>
  <si>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</si>
  <si>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</si>
  <si>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</si>
  <si>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</si>
  <si>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</si>
  <si>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</si>
  <si>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</si>
  <si>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</si>
  <si>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</si>
  <si>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</si>
  <si>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</si>
  <si>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</si>
  <si>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</si>
  <si>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</si>
  <si>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</si>
  <si>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</si>
  <si>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</si>
  <si>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</si>
  <si>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</si>
  <si>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</si>
  <si>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</si>
  <si>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</si>
  <si>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</si>
  <si>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</si>
  <si>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</si>
  <si>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</si>
  <si>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</si>
  <si>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</si>
  <si>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</si>
  <si>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</si>
  <si>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</si>
  <si>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</si>
  <si>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</si>
  <si>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</si>
  <si>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</si>
  <si>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</si>
  <si>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</si>
  <si>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</si>
  <si>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</si>
  <si>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</si>
  <si>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</si>
  <si>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</si>
  <si>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</si>
  <si>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</si>
  <si>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</si>
  <si>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</si>
  <si>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</si>
  <si>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</si>
  <si>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</si>
  <si>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</si>
  <si>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</si>
  <si>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</si>
  <si>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</si>
  <si>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</si>
  <si>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</si>
  <si>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</si>
  <si>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</si>
  <si>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</si>
  <si>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</si>
  <si>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</si>
  <si>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</si>
  <si>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</si>
  <si>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</si>
  <si>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</si>
  <si>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</si>
  <si>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</si>
  <si>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</si>
  <si>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</si>
  <si>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</si>
  <si>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</si>
  <si>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</si>
  <si>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</si>
  <si>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</si>
  <si>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</si>
  <si>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</si>
  <si>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</si>
  <si>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</si>
  <si>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</si>
  <si>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</si>
  <si>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</si>
  <si>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</si>
  <si>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</si>
  <si>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</si>
  <si>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</si>
  <si>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</si>
  <si>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</si>
  <si>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</si>
  <si>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</si>
  <si>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</si>
  <si>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</si>
  <si>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</si>
  <si>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</si>
  <si>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</si>
  <si>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</si>
  <si>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</si>
  <si>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</si>
  <si>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</si>
  <si>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</si>
  <si>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</si>
  <si>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</si>
  <si>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</si>
  <si>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</si>
  <si>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</si>
  <si>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</si>
  <si>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</si>
  <si>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</si>
  <si>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</si>
  <si>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</si>
  <si>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</si>
  <si>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</si>
  <si>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</si>
  <si>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</si>
  <si>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</si>
  <si>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</si>
  <si>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</si>
  <si>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</si>
  <si>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</si>
  <si>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</si>
  <si>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</si>
  <si>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</si>
  <si>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</si>
  <si>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</si>
  <si>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</si>
  <si>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</si>
  <si>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</si>
  <si>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</si>
  <si>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</si>
  <si>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</si>
  <si>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</si>
  <si>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</si>
  <si>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</si>
  <si>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</si>
  <si>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</si>
  <si>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</si>
  <si>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</si>
  <si>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</si>
  <si>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</si>
  <si>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</si>
  <si>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</si>
  <si>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</si>
  <si>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</si>
  <si>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</si>
  <si>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</si>
  <si>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</si>
  <si>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</si>
  <si>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</si>
  <si>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</si>
  <si>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</si>
  <si>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</si>
  <si>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</si>
  <si>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</si>
  <si>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</si>
  <si>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</si>
  <si>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</si>
  <si>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</si>
  <si>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</si>
  <si>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</si>
  <si>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</si>
  <si>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</si>
  <si>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</si>
  <si>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</si>
  <si>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</si>
  <si>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</si>
  <si>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</si>
  <si>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</si>
  <si>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</si>
  <si>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</si>
  <si>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</si>
  <si>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</si>
  <si>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</si>
  <si>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</si>
  <si>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</si>
  <si>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</si>
  <si>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</si>
  <si>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</si>
  <si>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</si>
  <si>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</si>
  <si>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</si>
  <si>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</si>
  <si>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</si>
  <si>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</si>
  <si>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</si>
  <si>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</si>
  <si>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</si>
  <si>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</si>
  <si>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</si>
  <si>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</si>
  <si>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</si>
  <si>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</si>
  <si>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</si>
  <si>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</si>
  <si>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</si>
  <si>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</si>
  <si>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</si>
  <si>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</si>
  <si>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</si>
  <si>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</si>
  <si>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</si>
  <si>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</si>
  <si>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</si>
  <si>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</si>
  <si>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</si>
  <si>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</si>
  <si>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</si>
  <si>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</si>
  <si>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</si>
  <si>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</si>
  <si>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</si>
  <si>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</si>
  <si>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</si>
  <si>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</si>
  <si>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</si>
  <si>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</si>
  <si>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</si>
  <si>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</si>
  <si>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</si>
  <si>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</si>
  <si>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</si>
  <si>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</si>
  <si>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</si>
  <si>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</si>
  <si>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</si>
  <si>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</si>
  <si>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</si>
  <si>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</si>
  <si>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</si>
  <si>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</si>
  <si>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</si>
  <si>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</si>
  <si>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</si>
  <si>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</si>
  <si>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</si>
  <si>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</si>
  <si>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</si>
  <si>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</si>
  <si>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</si>
  <si>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</si>
  <si>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</si>
  <si>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</si>
  <si>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</si>
  <si>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</si>
  <si>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</si>
  <si>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</si>
  <si>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</si>
  <si>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</si>
  <si>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</si>
  <si>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</si>
  <si>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</si>
  <si>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</si>
  <si>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</si>
  <si>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</si>
  <si>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</si>
  <si>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</si>
  <si>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</si>
  <si>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</si>
  <si>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</si>
  <si>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</si>
  <si>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</si>
  <si>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</si>
  <si>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</si>
  <si>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</si>
  <si>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</si>
  <si>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</si>
  <si>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</si>
  <si>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</si>
  <si>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</si>
  <si>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</si>
  <si>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</si>
  <si>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</si>
  <si>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</si>
  <si>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</si>
  <si>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</si>
  <si>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</si>
  <si>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</si>
  <si>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</si>
  <si>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</si>
  <si>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</si>
  <si>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</si>
  <si>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</si>
  <si>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</si>
  <si>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</si>
  <si>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</si>
  <si>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</si>
  <si>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</si>
  <si>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</si>
  <si>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</si>
  <si>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</si>
  <si>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</si>
  <si>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</si>
  <si>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</si>
  <si>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</si>
  <si>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</si>
  <si>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</si>
  <si>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</si>
  <si>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</si>
  <si>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</si>
  <si>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</si>
  <si>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</si>
  <si>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</si>
  <si>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</si>
  <si>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</si>
  <si>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</si>
  <si>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</si>
  <si>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</si>
  <si>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</si>
  <si>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</si>
  <si>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</si>
  <si>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</si>
  <si>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</si>
  <si>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</si>
  <si>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</si>
  <si>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</si>
  <si>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</si>
  <si>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</si>
  <si>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</si>
  <si>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</si>
  <si>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</si>
  <si>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</si>
  <si>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</si>
  <si>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</si>
  <si>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</si>
  <si>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</si>
  <si>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</si>
  <si>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</si>
  <si>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</si>
  <si>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</si>
  <si>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</si>
  <si>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</si>
  <si>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</si>
  <si>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</si>
  <si>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</si>
  <si>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</si>
  <si>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</si>
  <si>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</si>
  <si>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</si>
  <si>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</si>
  <si>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</si>
  <si>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</si>
  <si>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</si>
  <si>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</si>
  <si>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</si>
  <si>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</si>
  <si>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</si>
  <si>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</si>
  <si>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</si>
  <si>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</si>
  <si>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</si>
  <si>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</si>
  <si>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</si>
  <si>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</si>
  <si>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</si>
  <si>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</si>
  <si>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</si>
  <si>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</si>
  <si>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</si>
  <si>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</si>
  <si>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</si>
  <si>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</si>
  <si>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</si>
  <si>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</si>
  <si>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</si>
  <si>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</si>
  <si>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</si>
  <si>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</si>
  <si>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</si>
  <si>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</si>
  <si>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</si>
  <si>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</si>
  <si>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</si>
  <si>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</si>
  <si>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</si>
  <si>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</si>
  <si>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</si>
  <si>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</si>
  <si>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</si>
  <si>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</si>
  <si>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</si>
  <si>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</si>
  <si>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</si>
  <si>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</si>
  <si>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</si>
  <si>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</si>
  <si>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</si>
  <si>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</si>
  <si>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</si>
  <si>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</si>
  <si>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</si>
  <si>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</si>
  <si>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</si>
  <si>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</si>
  <si>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</si>
  <si>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</si>
  <si>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</si>
  <si>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</si>
  <si>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</si>
  <si>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</si>
  <si>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</si>
  <si>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</si>
  <si>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</si>
  <si>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</si>
  <si>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</si>
  <si>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</si>
  <si>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</si>
  <si>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</si>
  <si>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</si>
  <si>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</si>
  <si>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</si>
  <si>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</si>
  <si>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</si>
  <si>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</si>
  <si>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</si>
  <si>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</si>
  <si>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</si>
  <si>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</si>
  <si>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</si>
  <si>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</si>
  <si>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</si>
  <si>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</si>
  <si>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</si>
  <si>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</si>
  <si>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</si>
  <si>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</si>
  <si>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</si>
  <si>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</si>
  <si>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</si>
  <si>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</si>
  <si>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</si>
  <si>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</si>
  <si>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</si>
  <si>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</si>
  <si>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</si>
  <si>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</si>
  <si>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</si>
  <si>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</si>
  <si>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</si>
  <si>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</si>
  <si>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</si>
  <si>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</si>
  <si>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</si>
  <si>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</si>
  <si>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</si>
  <si>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</si>
  <si>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</si>
  <si>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</si>
  <si>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</si>
  <si>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</si>
  <si>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</si>
  <si>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</si>
  <si>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</si>
  <si>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</si>
  <si>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</si>
  <si>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</si>
  <si>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</si>
  <si>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</si>
  <si>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</si>
  <si>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</si>
  <si>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</si>
  <si>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</si>
  <si>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</si>
  <si>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</si>
  <si>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</si>
  <si>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</si>
  <si>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</si>
  <si>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</si>
  <si>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</si>
  <si>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</si>
  <si>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</si>
  <si>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</si>
  <si>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</si>
  <si>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</si>
  <si>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</si>
  <si>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</si>
  <si>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</si>
  <si>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</si>
  <si>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</si>
  <si>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</si>
  <si>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</si>
  <si>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</si>
  <si>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</si>
  <si>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</si>
  <si>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</si>
  <si>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</si>
  <si>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</si>
  <si>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</si>
  <si>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</si>
  <si>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</si>
  <si>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</si>
  <si>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</si>
  <si>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</si>
  <si>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</si>
  <si>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</si>
  <si>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</si>
  <si>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</si>
  <si>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</si>
  <si>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</si>
  <si>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</si>
  <si>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</si>
  <si>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</si>
  <si>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</si>
  <si>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</si>
  <si>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</si>
  <si>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</si>
  <si>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</si>
  <si>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</si>
  <si>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</si>
  <si>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</si>
  <si>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</si>
  <si>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</si>
  <si>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</si>
  <si>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</si>
  <si>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</si>
  <si>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</si>
  <si>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</si>
  <si>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</si>
  <si>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</si>
  <si>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</si>
  <si>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</si>
  <si>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</si>
  <si>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</si>
  <si>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</si>
  <si>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</si>
  <si>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</si>
  <si>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</si>
  <si>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</si>
  <si>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</si>
  <si>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</si>
  <si>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</si>
  <si>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</si>
  <si>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</si>
  <si>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</si>
  <si>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</si>
  <si>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</si>
  <si>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</si>
  <si>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</si>
  <si>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</si>
  <si>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</si>
  <si>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</si>
  <si>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</si>
  <si>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</si>
  <si>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</si>
  <si>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</si>
  <si>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</si>
  <si>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</si>
  <si>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</si>
  <si>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</si>
  <si>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</si>
  <si>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</si>
  <si>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</si>
  <si>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</si>
  <si>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</si>
  <si>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</si>
  <si>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</si>
  <si>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</si>
  <si>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</si>
  <si>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</si>
  <si>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</si>
  <si>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</si>
  <si>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</si>
  <si>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</si>
  <si>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</si>
  <si>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</si>
  <si>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</si>
  <si>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</si>
  <si>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</si>
  <si>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</si>
  <si>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</si>
  <si>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</si>
  <si>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</si>
  <si>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</si>
  <si>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</si>
  <si>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</si>
  <si>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</si>
  <si>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</si>
  <si>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</si>
  <si>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</si>
  <si>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</si>
  <si>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</si>
  <si>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</si>
  <si>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</si>
  <si>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</si>
  <si>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</si>
  <si>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</si>
  <si>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</si>
  <si>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</si>
  <si>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</si>
  <si>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</si>
  <si>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</si>
  <si>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</si>
  <si>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</si>
  <si>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</si>
  <si>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</si>
  <si>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</si>
  <si>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</si>
  <si>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</si>
  <si>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</si>
  <si>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</si>
  <si>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</si>
  <si>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</si>
  <si>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</si>
  <si>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</si>
  <si>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</si>
  <si>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</si>
  <si>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</si>
  <si>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</si>
  <si>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</si>
  <si>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</si>
  <si>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</si>
  <si>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</si>
  <si>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</si>
  <si>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</si>
  <si>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</si>
  <si>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</si>
  <si>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</si>
  <si>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</si>
  <si>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</si>
  <si>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</si>
  <si>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</si>
  <si>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</si>
  <si>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</si>
  <si>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</si>
  <si>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</si>
  <si>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</si>
  <si>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</si>
  <si>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</si>
  <si>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</si>
  <si>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</si>
  <si>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</si>
  <si>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</si>
  <si>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</si>
  <si>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</si>
  <si>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</si>
  <si>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</si>
  <si>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</si>
  <si>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</si>
  <si>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</si>
  <si>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</si>
  <si>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</si>
  <si>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</si>
  <si>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</si>
  <si>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</si>
  <si>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</si>
  <si>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</si>
  <si>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</si>
  <si>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</si>
  <si>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</si>
  <si>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</si>
  <si>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</si>
  <si>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</si>
  <si>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</si>
  <si>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</si>
  <si>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</si>
  <si>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</si>
  <si>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</si>
  <si>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</si>
  <si>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</si>
  <si>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</si>
  <si>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</si>
  <si>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</si>
  <si>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</si>
  <si>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</si>
  <si>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</si>
  <si>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</si>
  <si>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</si>
  <si>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</si>
  <si>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</si>
  <si>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</si>
  <si>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</si>
  <si>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</si>
  <si>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</si>
  <si>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</si>
  <si>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</si>
  <si>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</si>
  <si>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</si>
  <si>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</si>
  <si>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</si>
  <si>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</si>
  <si>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</si>
  <si>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</si>
  <si>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</si>
  <si>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</si>
  <si>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</si>
  <si>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</si>
  <si>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</si>
  <si>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</si>
  <si>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</si>
  <si>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</si>
  <si>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</si>
  <si>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</si>
  <si>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</si>
  <si>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</si>
  <si>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</si>
  <si>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</si>
  <si>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</si>
  <si>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</si>
  <si>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</si>
  <si>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</si>
  <si>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</si>
  <si>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</si>
  <si>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</si>
  <si>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</si>
  <si>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</si>
  <si>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</si>
  <si>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</si>
  <si>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</si>
  <si>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</si>
  <si>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</si>
  <si>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</si>
  <si>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</si>
  <si>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</si>
  <si>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</si>
  <si>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</si>
  <si>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</si>
  <si>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</si>
  <si>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</si>
  <si>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</si>
  <si>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</si>
  <si>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</si>
  <si>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</si>
  <si>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</si>
  <si>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</si>
  <si>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</si>
  <si>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</si>
  <si>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</si>
  <si>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</si>
  <si>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</si>
  <si>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</si>
  <si>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</si>
  <si>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</si>
  <si>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</si>
  <si>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</si>
  <si>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</si>
  <si>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</si>
  <si>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</si>
  <si>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</si>
  <si>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</si>
  <si>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</si>
  <si>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</si>
  <si>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</si>
  <si>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</si>
  <si>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</si>
  <si>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</si>
  <si>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</si>
  <si>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</si>
  <si>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</si>
  <si>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</si>
  <si>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</si>
  <si>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</si>
  <si>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</si>
  <si>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</si>
  <si>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</si>
  <si>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</si>
  <si>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</si>
  <si>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</si>
  <si>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</si>
  <si>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</si>
  <si>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</si>
  <si>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</si>
  <si>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</si>
  <si>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</si>
  <si>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</si>
  <si>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</si>
  <si>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</si>
  <si>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</si>
  <si>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</si>
  <si>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</si>
  <si>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</si>
  <si>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</si>
  <si>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</si>
  <si>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</si>
  <si>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</si>
  <si>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</si>
  <si>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</si>
  <si>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</si>
  <si>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</si>
  <si>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</si>
  <si>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</si>
  <si>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</si>
  <si>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</si>
  <si>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</si>
  <si>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</si>
  <si>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</si>
  <si>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</si>
  <si>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</si>
  <si>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</si>
  <si>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</si>
  <si>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</si>
  <si>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</si>
  <si>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</si>
  <si>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</si>
  <si>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</si>
  <si>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</si>
  <si>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</si>
  <si>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</si>
  <si>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</si>
  <si>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</si>
  <si>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</si>
  <si>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</si>
  <si>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</si>
  <si>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</si>
  <si>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</si>
  <si>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</si>
  <si>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</si>
  <si>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</si>
  <si>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</si>
  <si>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</si>
  <si>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</si>
  <si>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</si>
  <si>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</si>
  <si>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</si>
  <si>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</si>
  <si>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</si>
  <si>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</si>
  <si>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</si>
  <si>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</si>
  <si>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</si>
  <si>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</si>
  <si>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</si>
  <si>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</si>
  <si>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</si>
  <si>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</si>
  <si>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</si>
  <si>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</si>
  <si>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</si>
  <si>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</si>
  <si>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</si>
  <si>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</si>
  <si>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</si>
  <si>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</si>
  <si>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</si>
  <si>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</si>
  <si>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</si>
  <si>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</si>
  <si>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</si>
  <si>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</si>
  <si>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</si>
  <si>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</si>
  <si>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</si>
  <si>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</si>
  <si>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</si>
  <si>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</si>
  <si>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</si>
  <si>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</si>
  <si>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</si>
  <si>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</si>
  <si>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</si>
  <si>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</si>
  <si>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</si>
  <si>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</si>
  <si>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</si>
  <si>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</si>
  <si>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</si>
  <si>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</si>
  <si>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</si>
  <si>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</si>
  <si>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</si>
  <si>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</si>
  <si>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</si>
  <si>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</si>
  <si>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</si>
  <si>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</si>
  <si>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</si>
  <si>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</si>
  <si>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</si>
  <si>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</si>
  <si>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</si>
  <si>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</si>
  <si>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</si>
  <si>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</si>
  <si>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</si>
  <si>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</si>
  <si>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</si>
  <si>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</si>
  <si>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</si>
  <si>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</si>
  <si>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</si>
  <si>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</si>
  <si>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</si>
  <si>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</si>
  <si>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</si>
  <si>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</si>
  <si>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</si>
  <si>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</si>
  <si>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</si>
  <si>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</si>
  <si>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</si>
  <si>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</si>
  <si>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</si>
  <si>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</si>
  <si>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</si>
  <si>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</si>
  <si>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</si>
  <si>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</si>
  <si>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</si>
  <si>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</si>
  <si>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</si>
  <si>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</si>
  <si>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</si>
  <si>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</si>
  <si>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</si>
  <si>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</si>
  <si>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</si>
  <si>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</si>
  <si>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</si>
  <si>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</si>
  <si>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</si>
  <si>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</si>
  <si>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</si>
  <si>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</si>
  <si>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</si>
  <si>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</si>
  <si>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</si>
  <si>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</si>
  <si>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</si>
  <si>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</si>
  <si>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</si>
  <si>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</si>
  <si>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</si>
  <si>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</si>
  <si>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</si>
  <si>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</si>
  <si>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</si>
  <si>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</si>
  <si>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</si>
  <si>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</si>
  <si>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</si>
  <si>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</si>
  <si>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</si>
  <si>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</si>
  <si>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</si>
  <si>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</si>
  <si>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</si>
  <si>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</si>
  <si>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</si>
  <si>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</si>
  <si>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</si>
  <si>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</si>
  <si>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</si>
  <si>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</si>
  <si>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</si>
  <si>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</si>
  <si>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</si>
  <si>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</si>
  <si>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</si>
  <si>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</si>
  <si>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</si>
  <si>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</si>
  <si>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</si>
  <si>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</si>
  <si>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</si>
  <si>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</si>
  <si>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</si>
  <si>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</si>
  <si>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</si>
  <si>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</si>
  <si>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</si>
  <si>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</si>
  <si>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</si>
  <si>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</si>
  <si>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</si>
  <si>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</si>
  <si>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</si>
  <si>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</si>
  <si>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</si>
  <si>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</si>
  <si>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</si>
  <si>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</si>
  <si>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</si>
  <si>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</si>
  <si>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</si>
  <si>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</si>
  <si>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</si>
  <si>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</si>
  <si>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</si>
  <si>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</si>
  <si>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</si>
  <si>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</si>
  <si>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</si>
  <si>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</si>
  <si>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</si>
  <si>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</si>
  <si>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</si>
  <si>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</si>
  <si>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</si>
  <si>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</si>
  <si>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</si>
  <si>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</si>
  <si>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</si>
  <si>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</si>
  <si>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</si>
  <si>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</si>
  <si>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</si>
  <si>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</si>
  <si>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</si>
  <si>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</si>
  <si>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</si>
  <si>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</si>
  <si>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</si>
  <si>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</si>
  <si>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</si>
  <si>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</si>
  <si>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</si>
  <si>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</si>
  <si>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</si>
  <si>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</si>
  <si>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</si>
  <si>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</si>
  <si>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</si>
  <si>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</si>
  <si>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</si>
  <si>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</si>
  <si>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</si>
  <si>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</si>
  <si>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</si>
  <si>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</si>
  <si>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</si>
  <si>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</si>
  <si>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</si>
  <si>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</si>
  <si>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</si>
  <si>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</si>
  <si>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</si>
  <si>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</si>
  <si>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</si>
  <si>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</si>
  <si>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</si>
  <si>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</si>
  <si>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</si>
  <si>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</si>
  <si>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</si>
  <si>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</si>
  <si>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</si>
  <si>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</si>
  <si>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</si>
  <si>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</si>
  <si>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</si>
  <si>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</si>
  <si>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</si>
  <si>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</si>
  <si>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</si>
  <si>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</si>
  <si>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</si>
  <si>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</si>
  <si>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</si>
  <si>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</si>
  <si>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</si>
  <si>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</si>
  <si>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</si>
  <si>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</si>
  <si>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</si>
  <si>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</si>
  <si>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</si>
  <si>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</si>
  <si>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</si>
  <si>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</si>
  <si>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</si>
  <si>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</si>
  <si>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</si>
  <si>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</si>
  <si>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</si>
  <si>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</si>
  <si>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</si>
  <si>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</si>
  <si>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</si>
  <si>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</si>
  <si>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</si>
  <si>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</si>
  <si>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</si>
  <si>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</si>
  <si>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</si>
  <si>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</si>
  <si>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</si>
  <si>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</si>
  <si>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</si>
  <si>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</si>
  <si>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</si>
  <si>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</si>
  <si>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</si>
  <si>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</si>
  <si>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</si>
  <si>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</si>
  <si>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</si>
  <si>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</si>
  <si>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</si>
  <si>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</si>
  <si>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</si>
  <si>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</si>
  <si>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</si>
  <si>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</si>
  <si>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</si>
  <si>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</si>
  <si>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</si>
  <si>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</si>
  <si>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</si>
  <si>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</si>
  <si>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</si>
  <si>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</si>
  <si>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</si>
  <si>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</si>
  <si>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</si>
  <si>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</si>
  <si>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</si>
  <si>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</si>
  <si>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</si>
  <si>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</si>
  <si>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</si>
  <si>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</si>
  <si>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</si>
  <si>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</si>
  <si>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</si>
  <si>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</si>
  <si>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</si>
  <si>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</si>
  <si>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</si>
  <si>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</si>
  <si>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</si>
  <si>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</si>
  <si>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</si>
  <si>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</si>
  <si>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</si>
  <si>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</si>
  <si>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</si>
  <si>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</si>
  <si>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</si>
  <si>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</si>
  <si>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</si>
  <si>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</si>
  <si>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</si>
  <si>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</si>
  <si>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</si>
  <si>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</si>
  <si>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</si>
  <si>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</si>
  <si>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</si>
  <si>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</si>
  <si>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</si>
  <si>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</si>
  <si>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</si>
  <si>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</si>
  <si>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</si>
  <si>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</si>
  <si>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</si>
  <si>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</si>
  <si>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</si>
  <si>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</si>
  <si>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</si>
  <si>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</si>
  <si>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</si>
  <si>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</si>
  <si>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</si>
  <si>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</si>
  <si>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</si>
  <si>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</si>
  <si>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</si>
  <si>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</si>
  <si>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</si>
  <si>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</si>
  <si>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</si>
  <si>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</si>
  <si>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</si>
  <si>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</si>
  <si>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</si>
  <si>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</si>
  <si>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</si>
  <si>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</si>
  <si>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</si>
  <si>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</si>
  <si>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</si>
  <si>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</si>
  <si>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</si>
  <si>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</si>
  <si>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</si>
  <si>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</si>
  <si>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</si>
  <si>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</si>
  <si>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</si>
  <si>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</si>
  <si>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</si>
  <si>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</si>
  <si>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</si>
  <si>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</si>
  <si>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</si>
  <si>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</si>
  <si>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</si>
  <si>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</si>
  <si>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</si>
  <si>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</si>
  <si>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</si>
  <si>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</si>
  <si>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</si>
  <si>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</si>
  <si>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</si>
  <si>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</si>
  <si>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</si>
  <si>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</si>
  <si>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</si>
  <si>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</si>
  <si>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</si>
  <si>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</si>
  <si>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</si>
  <si>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</si>
  <si>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</si>
  <si>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</si>
  <si>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</si>
  <si>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</si>
  <si>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</si>
  <si>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</si>
  <si>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</si>
  <si>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</si>
  <si>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</si>
  <si>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</si>
  <si>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</si>
  <si>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</si>
  <si>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</si>
  <si>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</si>
  <si>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</si>
  <si>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</si>
  <si>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</si>
  <si>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</si>
  <si>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</si>
  <si>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</si>
  <si>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</si>
  <si>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</si>
  <si>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</si>
  <si>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</si>
  <si>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</si>
  <si>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</si>
  <si>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</si>
  <si>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</si>
  <si>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</si>
  <si>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</si>
  <si>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</si>
  <si>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</si>
  <si>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</si>
  <si>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</si>
  <si>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</si>
  <si>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</si>
  <si>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</si>
  <si>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</si>
  <si>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</si>
  <si>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</si>
  <si>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</si>
  <si>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</si>
  <si>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</si>
  <si>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</si>
  <si>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</si>
  <si>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</si>
  <si>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</si>
  <si>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</si>
  <si>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</si>
  <si>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</si>
  <si>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</si>
  <si>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</si>
  <si>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</si>
  <si>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</si>
  <si>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</si>
  <si>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</si>
  <si>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</si>
  <si>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</si>
  <si>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</si>
  <si>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</si>
  <si>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</si>
  <si>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</si>
  <si>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</si>
  <si>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</si>
  <si>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</si>
  <si>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</si>
  <si>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</si>
  <si>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</si>
  <si>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</si>
  <si>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</si>
  <si>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</si>
  <si>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</si>
  <si>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</si>
  <si>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</si>
  <si>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</si>
  <si>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</si>
  <si>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</si>
  <si>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</si>
  <si>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</si>
  <si>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</si>
  <si>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</si>
  <si>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</si>
  <si>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</si>
  <si>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</si>
  <si>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</si>
  <si>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</si>
  <si>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</si>
  <si>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</si>
  <si>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</si>
  <si>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</si>
  <si>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</si>
  <si>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</si>
  <si>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</si>
  <si>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</si>
  <si>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</si>
  <si>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</si>
  <si>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</si>
  <si>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</si>
  <si>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</si>
  <si>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</si>
  <si>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</si>
  <si>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</si>
  <si>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</si>
  <si>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</si>
  <si>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</si>
  <si>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</si>
  <si>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</si>
  <si>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</si>
  <si>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</si>
  <si>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</si>
  <si>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</si>
  <si>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</si>
  <si>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</si>
  <si>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</si>
  <si>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</si>
  <si>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</si>
  <si>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</si>
  <si>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</si>
  <si>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</si>
  <si>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</si>
  <si>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</si>
  <si>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</si>
  <si>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</si>
  <si>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</si>
  <si>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</si>
  <si>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</si>
  <si>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</si>
  <si>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</si>
  <si>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</si>
  <si>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</si>
  <si>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</si>
  <si>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</si>
  <si>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</si>
  <si>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</si>
  <si>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</si>
  <si>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</si>
  <si>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</si>
  <si>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</si>
  <si>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</si>
  <si>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</si>
  <si>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</si>
  <si>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</si>
  <si>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</si>
  <si>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</si>
  <si>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</si>
  <si>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</si>
  <si>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</si>
  <si>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</si>
  <si>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</si>
  <si>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</si>
  <si>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</si>
  <si>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</si>
  <si>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</si>
  <si>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</si>
  <si>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</si>
  <si>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</si>
  <si>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</si>
  <si>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</si>
  <si>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</si>
  <si>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</si>
  <si>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</si>
  <si>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</si>
  <si>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</si>
  <si>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</si>
  <si>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</si>
  <si>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</si>
  <si>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</si>
  <si>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</si>
  <si>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</si>
  <si>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</si>
  <si>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</si>
  <si>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</si>
  <si>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</si>
  <si>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</si>
  <si>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</si>
  <si>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</si>
  <si>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</si>
  <si>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</si>
  <si>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</si>
  <si>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</si>
  <si>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</si>
  <si>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</si>
  <si>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</si>
  <si>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</si>
  <si>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</si>
  <si>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</si>
  <si>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</si>
  <si>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</si>
  <si>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</si>
  <si>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</si>
  <si>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</si>
  <si>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</si>
  <si>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</si>
  <si>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</si>
  <si>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</si>
  <si>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</si>
  <si>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</si>
  <si>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</si>
  <si>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</si>
  <si>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</si>
  <si>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</si>
  <si>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</si>
  <si>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</si>
  <si>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</si>
  <si>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</si>
  <si>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</si>
  <si>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</si>
  <si>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</si>
  <si>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</si>
  <si>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</si>
  <si>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</si>
  <si>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</si>
  <si>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</si>
  <si>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</si>
  <si>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</si>
  <si>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</si>
  <si>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</si>
  <si>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</si>
  <si>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</si>
  <si>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</si>
  <si>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</si>
  <si>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</si>
  <si>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</si>
  <si>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</si>
  <si>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</si>
  <si>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</si>
  <si>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</si>
  <si>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</si>
  <si>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</si>
  <si>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</si>
  <si>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</si>
  <si>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</si>
  <si>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</si>
  <si>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</si>
  <si>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</si>
  <si>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</si>
  <si>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</si>
  <si>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</si>
  <si>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</si>
  <si>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</si>
  <si>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</si>
  <si>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</si>
  <si>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</si>
  <si>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</si>
  <si>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</si>
  <si>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</si>
  <si>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</si>
  <si>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</si>
  <si>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</si>
  <si>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</si>
  <si>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</si>
  <si>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</si>
  <si>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</si>
  <si>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</si>
  <si>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</si>
  <si>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</si>
  <si>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</si>
  <si>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</si>
  <si>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</si>
  <si>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</si>
  <si>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</si>
  <si>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</si>
  <si>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</si>
  <si>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</si>
  <si>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</si>
  <si>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</si>
  <si>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</si>
  <si>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</si>
  <si>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</si>
  <si>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</si>
  <si>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</si>
  <si>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</si>
  <si>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</si>
  <si>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</si>
  <si>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</si>
  <si>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</si>
  <si>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</si>
  <si>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</si>
  <si>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</si>
  <si>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</si>
  <si>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</si>
  <si>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</si>
  <si>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</si>
  <si>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</si>
  <si>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</si>
  <si>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</si>
  <si>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</si>
  <si>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</si>
  <si>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</si>
  <si>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</si>
  <si>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</si>
  <si>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</si>
  <si>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</si>
  <si>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</si>
  <si>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</si>
  <si>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</si>
  <si>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</si>
  <si>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</si>
  <si>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</si>
  <si>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</si>
  <si>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</si>
  <si>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</si>
  <si>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</si>
  <si>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</si>
  <si>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</si>
  <si>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</si>
  <si>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</si>
  <si>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</si>
  <si>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</si>
  <si>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</si>
  <si>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</si>
  <si>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</si>
  <si>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</si>
  <si>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</si>
  <si>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</si>
  <si>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</si>
  <si>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</si>
  <si>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</si>
  <si>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</si>
  <si>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</si>
  <si>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</si>
  <si>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</si>
  <si>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</si>
  <si>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</si>
  <si>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</si>
  <si>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</si>
  <si>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</si>
  <si>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</si>
  <si>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</si>
  <si>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</si>
  <si>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</si>
  <si>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</si>
  <si>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</si>
  <si>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</si>
  <si>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</si>
  <si>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</si>
  <si>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</si>
  <si>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</si>
  <si>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</si>
  <si>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</si>
  <si>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</si>
  <si>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</si>
  <si>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</si>
  <si>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</si>
  <si>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</si>
  <si>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</si>
  <si>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</si>
  <si>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</si>
  <si>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</si>
  <si>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</si>
  <si>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</si>
  <si>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</si>
  <si>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</si>
  <si>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</si>
  <si>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</si>
  <si>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</si>
  <si>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</si>
  <si>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</si>
  <si>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</si>
  <si>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</si>
  <si>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</si>
  <si>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</si>
  <si>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</si>
  <si>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</si>
  <si>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</si>
  <si>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</si>
  <si>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</si>
  <si>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</si>
  <si>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</si>
  <si>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</si>
  <si>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</si>
  <si>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</si>
  <si>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</si>
  <si>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</si>
  <si>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</si>
  <si>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</si>
  <si>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</si>
  <si>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</si>
  <si>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</si>
  <si>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</si>
  <si>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</si>
  <si>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</si>
  <si>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</si>
  <si>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</si>
  <si>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</si>
  <si>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</si>
  <si>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</si>
  <si>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</si>
  <si>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</si>
  <si>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</si>
  <si>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</si>
  <si>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</si>
  <si>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</si>
  <si>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</si>
  <si>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</si>
  <si>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</si>
  <si>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</si>
  <si>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</si>
  <si>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</si>
  <si>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</si>
  <si>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</si>
  <si>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</si>
  <si>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</si>
  <si>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</si>
  <si>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</si>
  <si>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</si>
  <si>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</si>
  <si>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</si>
  <si>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</si>
  <si>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</si>
  <si>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</si>
  <si>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</si>
  <si>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</si>
  <si>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</si>
  <si>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</si>
  <si>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</si>
  <si>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</si>
  <si>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</si>
  <si>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</si>
  <si>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</si>
  <si>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</si>
  <si>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</si>
  <si>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</si>
  <si>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</si>
  <si>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</si>
  <si>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</si>
  <si>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</si>
  <si>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</si>
  <si>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</si>
  <si>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</si>
  <si>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</si>
  <si>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</si>
  <si>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</si>
  <si>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</si>
  <si>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</si>
  <si>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</si>
  <si>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</si>
  <si>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</si>
  <si>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</si>
  <si>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</si>
  <si>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</si>
  <si>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</si>
  <si>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</si>
  <si>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</si>
  <si>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</si>
  <si>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</si>
  <si>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</si>
  <si>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</si>
  <si>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</si>
  <si>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</si>
  <si>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</si>
  <si>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</si>
  <si>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</si>
  <si>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</si>
  <si>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</si>
  <si>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</si>
  <si>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</si>
  <si>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</si>
  <si>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</si>
  <si>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</si>
  <si>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</si>
  <si>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</si>
  <si>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</si>
  <si>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</si>
  <si>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</si>
  <si>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</si>
  <si>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</si>
  <si>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</si>
  <si>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</si>
  <si>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</si>
  <si>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</si>
  <si>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</si>
  <si>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</si>
  <si>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</si>
  <si>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</si>
  <si>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</si>
  <si>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</si>
  <si>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</si>
  <si>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</si>
  <si>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</si>
  <si>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</si>
  <si>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</si>
  <si>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</si>
  <si>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</si>
  <si>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</si>
  <si>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</si>
  <si>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</si>
  <si>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</si>
  <si>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</si>
  <si>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</si>
  <si>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</si>
  <si>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</si>
  <si>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</si>
  <si>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</si>
  <si>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</si>
  <si>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</si>
  <si>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</si>
  <si>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</si>
  <si>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</si>
  <si>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</si>
  <si>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</si>
  <si>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</si>
  <si>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</si>
  <si>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</si>
  <si>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</si>
  <si>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</si>
  <si>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</si>
  <si>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</si>
  <si>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</si>
  <si>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</si>
  <si>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</si>
  <si>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</si>
  <si>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</si>
  <si>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</si>
  <si>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</si>
  <si>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</si>
  <si>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</si>
  <si>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</si>
  <si>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</si>
  <si>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</si>
  <si>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</si>
  <si>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</si>
  <si>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</si>
  <si>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</si>
  <si>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</si>
  <si>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</si>
  <si>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</si>
  <si>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</si>
  <si>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</si>
  <si>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</si>
  <si>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</si>
  <si>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</si>
  <si>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</si>
  <si>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</si>
  <si>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</si>
  <si>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</si>
  <si>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</si>
  <si>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</si>
  <si>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</si>
  <si>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</si>
  <si>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</si>
  <si>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</si>
  <si>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</si>
  <si>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</si>
  <si>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</si>
  <si>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</si>
  <si>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</si>
  <si>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</si>
  <si>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</si>
  <si>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</si>
  <si>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</si>
  <si>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</si>
  <si>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</si>
  <si>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</si>
  <si>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</si>
  <si>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</si>
  <si>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</si>
  <si>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</si>
  <si>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</si>
  <si>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</si>
  <si>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</si>
  <si>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</si>
  <si>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</si>
  <si>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</si>
  <si>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</si>
  <si>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</si>
  <si>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</si>
  <si>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</si>
  <si>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</si>
  <si>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</si>
  <si>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</si>
  <si>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</si>
  <si>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</si>
  <si>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</si>
  <si>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</si>
  <si>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</si>
  <si>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</si>
  <si>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</si>
  <si>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</si>
  <si>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</si>
  <si>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</si>
  <si>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</si>
  <si>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</si>
  <si>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</si>
  <si>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</si>
  <si>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</si>
  <si>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</si>
  <si>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</si>
  <si>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</si>
  <si>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</si>
  <si>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</si>
  <si>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</si>
  <si>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</si>
  <si>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</si>
  <si>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</si>
  <si>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</si>
  <si>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</si>
  <si>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</si>
  <si>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</si>
  <si>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</si>
  <si>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</si>
  <si>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</si>
  <si>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</si>
  <si>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</si>
  <si>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</si>
  <si>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</si>
  <si>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</si>
  <si>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</si>
  <si>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</si>
  <si>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</si>
  <si>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</si>
  <si>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</si>
  <si>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</si>
  <si>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</si>
  <si>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</si>
  <si>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</si>
  <si>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</si>
  <si>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</si>
  <si>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</si>
  <si>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</si>
  <si>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</si>
  <si>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</si>
  <si>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</si>
  <si>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</si>
  <si>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</si>
  <si>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</si>
  <si>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</si>
  <si>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</si>
  <si>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</si>
  <si>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</si>
  <si>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</si>
  <si>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</si>
  <si>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</si>
  <si>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</si>
  <si>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</si>
  <si>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</si>
  <si>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</si>
  <si>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</si>
  <si>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</si>
  <si>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</si>
  <si>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</si>
  <si>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</si>
  <si>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</si>
  <si>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</si>
  <si>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</si>
  <si>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</si>
  <si>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</si>
  <si>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</si>
  <si>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</si>
  <si>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</si>
  <si>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</si>
  <si>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</si>
  <si>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</si>
  <si>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</si>
  <si>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</si>
  <si>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</si>
  <si>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</si>
  <si>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</si>
  <si>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</si>
  <si>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</si>
  <si>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</si>
  <si>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</si>
  <si>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</si>
  <si>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</si>
  <si>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</si>
  <si>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</si>
  <si>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</si>
  <si>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</si>
  <si>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</si>
  <si>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</si>
  <si>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</si>
  <si>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</si>
  <si>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</si>
  <si>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</si>
  <si>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</si>
  <si>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</si>
  <si>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</si>
  <si>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</si>
  <si>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</si>
  <si>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</si>
  <si>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</si>
  <si>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</si>
  <si>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</si>
  <si>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</si>
  <si>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</si>
  <si>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</si>
  <si>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</si>
  <si>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</si>
  <si>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</si>
  <si>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</si>
  <si>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</si>
  <si>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</si>
  <si>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</si>
  <si>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</si>
  <si>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</si>
  <si>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</si>
  <si>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</si>
  <si>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</si>
  <si>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</si>
  <si>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</si>
  <si>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</si>
  <si>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</si>
  <si>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</si>
  <si>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</si>
  <si>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</si>
  <si>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</si>
  <si>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</si>
  <si>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</si>
  <si>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</si>
  <si>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</si>
  <si>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</si>
  <si>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</si>
  <si>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</si>
  <si>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</si>
  <si>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</si>
  <si>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</si>
  <si>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</si>
  <si>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</si>
  <si>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</si>
  <si>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</si>
  <si>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</si>
  <si>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</si>
  <si>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</si>
  <si>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</si>
  <si>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</si>
  <si>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</si>
  <si>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</si>
  <si>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</si>
  <si>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</si>
  <si>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</si>
  <si>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</si>
  <si>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</si>
  <si>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</si>
  <si>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</si>
  <si>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</si>
  <si>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</si>
  <si>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</si>
  <si>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</si>
  <si>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</si>
  <si>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</si>
  <si>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</si>
  <si>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</si>
  <si>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</si>
  <si>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</si>
  <si>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</si>
  <si>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</si>
  <si>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</si>
  <si>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</si>
  <si>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</si>
  <si>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</si>
  <si>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</si>
  <si>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</si>
  <si>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</si>
  <si>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</si>
  <si>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</si>
  <si>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</si>
  <si>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</si>
  <si>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</si>
  <si>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</si>
  <si>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</si>
  <si>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</si>
  <si>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</si>
  <si>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</si>
  <si>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</si>
  <si>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</si>
  <si>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</si>
  <si>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</si>
  <si>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</si>
  <si>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</si>
  <si>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</si>
  <si>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</si>
  <si>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</si>
  <si>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</si>
  <si>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</si>
  <si>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</si>
  <si>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</si>
  <si>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</si>
  <si>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</si>
  <si>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</si>
  <si>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</si>
  <si>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</si>
  <si>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</si>
  <si>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</si>
  <si>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</si>
  <si>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</si>
  <si>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</si>
  <si>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</si>
  <si>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</si>
  <si>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</si>
  <si>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</si>
  <si>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</si>
  <si>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</si>
  <si>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</si>
  <si>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</si>
  <si>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</si>
  <si>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</si>
  <si>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</si>
  <si>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</si>
  <si>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</si>
  <si>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</si>
  <si>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</si>
  <si>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</si>
  <si>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</si>
  <si>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</si>
  <si>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</si>
  <si>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</si>
  <si>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</si>
  <si>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</si>
  <si>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</si>
  <si>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</si>
  <si>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</si>
  <si>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</si>
  <si>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</si>
  <si>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</si>
  <si>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</si>
  <si>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</si>
  <si>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</si>
  <si>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</si>
  <si>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</si>
  <si>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</si>
  <si>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</si>
  <si>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</si>
  <si>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</si>
  <si>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</si>
  <si>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</si>
  <si>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</si>
  <si>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</si>
  <si>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</si>
  <si>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</si>
  <si>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</si>
  <si>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</si>
  <si>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</si>
  <si>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</si>
  <si>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</si>
  <si>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</si>
  <si>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</si>
  <si>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</si>
  <si>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</si>
  <si>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</si>
  <si>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</si>
  <si>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</si>
  <si>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</si>
  <si>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</si>
  <si>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</si>
  <si>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</si>
  <si>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</si>
  <si>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</si>
  <si>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</si>
  <si>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</si>
  <si>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</si>
  <si>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</si>
  <si>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</si>
  <si>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</si>
  <si>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</si>
  <si>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</si>
  <si>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</si>
  <si>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</si>
  <si>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</si>
  <si>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</si>
  <si>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</si>
  <si>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</si>
  <si>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</si>
  <si>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</si>
  <si>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</si>
  <si>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</si>
  <si>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</si>
  <si>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</si>
  <si>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</si>
  <si>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</si>
  <si>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</si>
  <si>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</si>
  <si>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</si>
  <si>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</si>
  <si>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</si>
  <si>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</si>
  <si>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</si>
  <si>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</si>
  <si>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</si>
  <si>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</si>
  <si>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</si>
  <si>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</si>
  <si>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</si>
  <si>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</si>
  <si>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</si>
  <si>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</si>
  <si>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</si>
  <si>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</si>
  <si>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</si>
  <si>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</si>
  <si>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</si>
  <si>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</si>
  <si>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</si>
  <si>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</si>
  <si>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</si>
  <si>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</si>
  <si>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</si>
  <si>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</si>
  <si>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</si>
  <si>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</si>
  <si>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</si>
  <si>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</si>
  <si>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</si>
  <si>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</si>
  <si>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</si>
  <si>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</si>
  <si>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</si>
  <si>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</si>
  <si>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</si>
  <si>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</si>
  <si>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</si>
  <si>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</si>
  <si>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</si>
  <si>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</si>
  <si>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</si>
  <si>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</si>
  <si>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</si>
  <si>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</si>
  <si>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</si>
  <si>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</si>
  <si>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</si>
  <si>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</si>
  <si>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</si>
  <si>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</si>
  <si>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</si>
  <si>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</si>
  <si>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</si>
  <si>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</si>
  <si>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</si>
  <si>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</si>
  <si>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</si>
  <si>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</si>
  <si>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</si>
  <si>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</si>
  <si>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</si>
  <si>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</si>
  <si>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</si>
  <si>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</si>
  <si>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</si>
  <si>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</si>
  <si>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</si>
  <si>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</si>
  <si>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</si>
  <si>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</si>
  <si>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</si>
  <si>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</si>
  <si>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</si>
  <si>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</si>
  <si>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</si>
  <si>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</si>
  <si>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</si>
  <si>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</si>
  <si>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</si>
  <si>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</si>
  <si>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</si>
  <si>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</si>
  <si>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</si>
  <si>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</si>
  <si>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</si>
  <si>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</si>
  <si>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</si>
  <si>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</si>
  <si>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</si>
  <si>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</si>
  <si>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</si>
  <si>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</si>
  <si>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</si>
  <si>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</si>
  <si>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</si>
  <si>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</si>
  <si>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</si>
  <si>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</si>
  <si>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</si>
  <si>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</si>
  <si>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</si>
  <si>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</si>
  <si>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</si>
  <si>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</si>
  <si>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</si>
  <si>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</si>
  <si>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</si>
  <si>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</si>
  <si>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</si>
  <si>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</si>
  <si>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</si>
  <si>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</si>
  <si>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</si>
  <si>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</si>
  <si>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</si>
  <si>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</si>
  <si>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</si>
  <si>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</si>
  <si>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</si>
  <si>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</si>
  <si>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</si>
  <si>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</si>
  <si>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</si>
  <si>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</si>
  <si>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</si>
  <si>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</si>
  <si>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</si>
  <si>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</si>
  <si>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</si>
  <si>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</si>
  <si>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</si>
  <si>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</si>
  <si>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</si>
  <si>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</si>
  <si>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</si>
  <si>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</si>
  <si>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</si>
  <si>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</si>
  <si>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</si>
  <si>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</si>
  <si>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</si>
  <si>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</si>
  <si>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</si>
  <si>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</si>
  <si>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</si>
  <si>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</si>
  <si>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</si>
  <si>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</si>
  <si>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</si>
  <si>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</si>
  <si>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</si>
  <si>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</si>
  <si>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</si>
  <si>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</si>
  <si>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</si>
  <si>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</si>
  <si>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</si>
  <si>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</si>
  <si>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</si>
  <si>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</si>
  <si>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</si>
  <si>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</si>
  <si>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</si>
  <si>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</si>
  <si>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</si>
  <si>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</si>
  <si>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</si>
  <si>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</si>
  <si>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</si>
  <si>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</si>
  <si>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</si>
  <si>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</si>
  <si>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</si>
  <si>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</si>
  <si>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</si>
  <si>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</si>
  <si>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</si>
  <si>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</si>
  <si>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</si>
  <si>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</si>
  <si>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</si>
  <si>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</si>
  <si>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</si>
  <si>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</si>
  <si>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</si>
  <si>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</si>
  <si>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</si>
  <si>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</si>
  <si>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</si>
  <si>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</si>
  <si>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</si>
  <si>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</si>
  <si>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</si>
  <si>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</si>
  <si>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</si>
  <si>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</si>
  <si>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</si>
  <si>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</si>
  <si>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</si>
  <si>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</si>
  <si>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</si>
  <si>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</si>
  <si>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</si>
  <si>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</si>
  <si>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</si>
  <si>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</si>
  <si>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</si>
  <si>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</si>
  <si>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</si>
  <si>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</si>
  <si>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</si>
  <si>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</si>
  <si>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</si>
  <si>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</si>
  <si>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</si>
  <si>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</si>
  <si>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</si>
  <si>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</si>
  <si>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</si>
  <si>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</si>
  <si>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</si>
  <si>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</si>
  <si>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</si>
  <si>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</si>
  <si>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</si>
  <si>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</si>
  <si>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</si>
  <si>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</si>
  <si>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</si>
  <si>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</si>
  <si>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</si>
  <si>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</si>
  <si>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</si>
  <si>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</si>
  <si>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</si>
  <si>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</si>
  <si>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</si>
  <si>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</si>
  <si>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</si>
  <si>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</si>
  <si>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</si>
  <si>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</si>
  <si>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</si>
  <si>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</si>
  <si>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</si>
  <si>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</si>
  <si>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</si>
  <si>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</si>
  <si>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</si>
  <si>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</si>
  <si>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</si>
  <si>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</si>
  <si>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</si>
  <si>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</si>
  <si>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</si>
  <si>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</si>
  <si>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</si>
  <si>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</si>
  <si>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</si>
  <si>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</si>
  <si>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</si>
  <si>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</si>
  <si>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</si>
  <si>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</si>
  <si>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</si>
  <si>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</si>
  <si>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</si>
  <si>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</si>
  <si>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</si>
  <si>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</si>
  <si>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</si>
  <si>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</si>
  <si>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</si>
  <si>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</si>
  <si>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</si>
  <si>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</si>
  <si>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</si>
  <si>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</si>
  <si>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</si>
  <si>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</si>
  <si>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</si>
  <si>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</si>
  <si>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</si>
  <si>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</si>
  <si>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</si>
  <si>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</si>
  <si>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</si>
  <si>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</si>
  <si>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</si>
  <si>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</si>
  <si>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</si>
  <si>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</si>
  <si>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</si>
  <si>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</si>
  <si>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</si>
  <si>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</si>
  <si>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</si>
  <si>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</si>
  <si>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</si>
  <si>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</si>
  <si>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</si>
  <si>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</si>
  <si>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</si>
  <si>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</si>
  <si>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</si>
  <si>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</si>
  <si>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</si>
  <si>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</si>
  <si>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</si>
  <si>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</si>
  <si>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</si>
  <si>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</si>
  <si>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</si>
  <si>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</si>
  <si>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</si>
  <si>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</si>
  <si>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</si>
  <si>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</si>
  <si>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</si>
  <si>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</si>
  <si>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</si>
  <si>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</si>
  <si>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</si>
  <si>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</si>
  <si>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</si>
  <si>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</si>
  <si>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</si>
  <si>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</si>
  <si>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</si>
  <si>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</si>
  <si>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</si>
  <si>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</si>
  <si>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</si>
  <si>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</si>
  <si>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</si>
  <si>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</si>
  <si>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</si>
  <si>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</si>
  <si>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</si>
  <si>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</si>
  <si>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</si>
  <si>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</si>
  <si>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</si>
  <si>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</si>
  <si>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</si>
  <si>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</si>
  <si>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</si>
  <si>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</si>
  <si>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</si>
  <si>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</si>
  <si>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</si>
  <si>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</si>
  <si>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</si>
  <si>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</si>
  <si>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</si>
  <si>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</si>
  <si>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</si>
  <si>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</si>
  <si>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</si>
  <si>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</si>
  <si>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</si>
  <si>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</si>
  <si>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</si>
  <si>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</si>
  <si>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</si>
  <si>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</si>
  <si>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</si>
  <si>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</si>
  <si>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</si>
  <si>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</si>
  <si>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</si>
  <si>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</si>
  <si>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</si>
  <si>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</si>
  <si>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</si>
  <si>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</si>
  <si>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</si>
  <si>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</si>
  <si>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</si>
  <si>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</si>
  <si>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</si>
  <si>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</si>
  <si>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</si>
  <si>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</si>
  <si>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</si>
  <si>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</si>
  <si>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</si>
  <si>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</si>
  <si>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</si>
  <si>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</si>
  <si>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</si>
  <si>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</si>
  <si>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</si>
  <si>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</si>
  <si>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</si>
  <si>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</si>
  <si>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</si>
  <si>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</si>
  <si>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</si>
  <si>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</si>
  <si>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</si>
  <si>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</si>
  <si>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</si>
  <si>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</si>
  <si>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</si>
  <si>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</si>
  <si>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</si>
  <si>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</si>
  <si>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</si>
  <si>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</si>
  <si>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</si>
  <si>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</si>
  <si>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</si>
  <si>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</si>
  <si>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</si>
  <si>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</si>
  <si>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</si>
  <si>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</si>
  <si>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</si>
  <si>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</si>
  <si>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</si>
  <si>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</si>
  <si>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</si>
  <si>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</si>
  <si>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</si>
  <si>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</si>
  <si>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</si>
  <si>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</si>
  <si>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</si>
  <si>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</si>
  <si>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</si>
  <si>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</si>
  <si>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</si>
  <si>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</si>
  <si>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</si>
  <si>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</si>
  <si>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</si>
  <si>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</si>
  <si>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</si>
  <si>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</si>
  <si>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</si>
  <si>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</si>
  <si>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</si>
  <si>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</si>
  <si>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</si>
  <si>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</si>
  <si>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</si>
  <si>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</si>
  <si>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</si>
  <si>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</si>
  <si>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</si>
  <si>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</si>
  <si>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</si>
  <si>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</si>
  <si>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</si>
  <si>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</si>
  <si>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</si>
  <si>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</si>
  <si>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</si>
  <si>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</si>
  <si>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</si>
  <si>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</si>
  <si>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</si>
  <si>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</si>
  <si>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</si>
  <si>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</si>
  <si>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</si>
  <si>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</si>
  <si>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</si>
  <si>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</si>
  <si>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</si>
  <si>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</si>
  <si>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</si>
  <si>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</si>
  <si>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</si>
  <si>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</si>
  <si>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</si>
  <si>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</si>
  <si>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</si>
  <si>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</si>
  <si>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</si>
  <si>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</si>
  <si>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</si>
  <si>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</si>
  <si>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</si>
  <si>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</si>
  <si>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</si>
  <si>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</si>
  <si>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</si>
  <si>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</si>
  <si>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</si>
  <si>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</si>
  <si>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</si>
  <si>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</si>
  <si>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</si>
  <si>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</si>
  <si>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</si>
  <si>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</si>
  <si>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</si>
  <si>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</si>
  <si>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</si>
  <si>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</si>
  <si>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</si>
  <si>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</si>
  <si>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</si>
  <si>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</si>
  <si>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</si>
  <si>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</si>
  <si>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</si>
  <si>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</si>
  <si>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</si>
  <si>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</si>
  <si>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</si>
  <si>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</si>
  <si>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</si>
  <si>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</si>
  <si>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</si>
  <si>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</si>
  <si>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</si>
  <si>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</si>
  <si>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</si>
  <si>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</si>
  <si>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</si>
  <si>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</si>
  <si>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</si>
  <si>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</si>
  <si>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</si>
  <si>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</si>
  <si>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</si>
  <si>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</si>
  <si>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</si>
  <si>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</si>
  <si>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</si>
  <si>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</si>
  <si>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</si>
  <si>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</si>
  <si>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</si>
  <si>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</si>
  <si>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</si>
  <si>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</si>
  <si>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</si>
  <si>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</si>
  <si>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</si>
  <si>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</si>
  <si>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</si>
  <si>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</si>
  <si>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</si>
  <si>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</si>
  <si>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</si>
  <si>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</si>
  <si>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</si>
  <si>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</si>
  <si>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</si>
  <si>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</si>
  <si>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</si>
  <si>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</si>
  <si>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</si>
  <si>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</si>
  <si>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</si>
  <si>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</si>
  <si>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</si>
  <si>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</si>
  <si>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</si>
  <si>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</si>
  <si>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</si>
  <si>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</si>
  <si>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</si>
  <si>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</si>
  <si>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</si>
  <si>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</si>
  <si>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</si>
  <si>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</si>
  <si>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</si>
  <si>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</si>
  <si>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</si>
  <si>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</si>
  <si>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</si>
  <si>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</si>
  <si>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</si>
  <si>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</si>
  <si>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</si>
  <si>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</si>
  <si>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</si>
  <si>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</si>
  <si>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</si>
  <si>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</si>
  <si>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</si>
  <si>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</si>
  <si>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</si>
  <si>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</si>
  <si>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</si>
  <si>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</si>
  <si>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</si>
  <si>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</si>
  <si>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</si>
  <si>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</si>
  <si>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</si>
  <si>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</si>
  <si>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</si>
  <si>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</si>
  <si>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</si>
  <si>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</si>
  <si>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</si>
  <si>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</si>
  <si>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</si>
  <si>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</si>
  <si>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</si>
  <si>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</si>
  <si>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</si>
  <si>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</si>
  <si>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</si>
  <si>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</si>
  <si>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</si>
  <si>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</si>
  <si>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</si>
  <si>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</si>
  <si>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</si>
  <si>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</si>
  <si>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</si>
  <si>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</si>
  <si>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</si>
  <si>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</si>
  <si>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</si>
  <si>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</si>
  <si>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</si>
  <si>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</si>
  <si>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</si>
  <si>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</si>
  <si>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</si>
  <si>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</si>
  <si>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</si>
  <si>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</si>
  <si>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</si>
  <si>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</si>
  <si>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</si>
  <si>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</si>
  <si>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</si>
  <si>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</si>
  <si>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</si>
  <si>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</si>
  <si>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</si>
  <si>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</si>
  <si>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</si>
  <si>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</si>
  <si>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</si>
  <si>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</si>
  <si>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</si>
  <si>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</si>
  <si>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</si>
  <si>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</si>
  <si>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</si>
  <si>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</si>
  <si>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</si>
  <si>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</si>
  <si>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</si>
  <si>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</si>
  <si>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</si>
  <si>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</si>
  <si>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</si>
  <si>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</si>
  <si>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</si>
  <si>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</si>
  <si>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</si>
  <si>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</si>
  <si>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</si>
  <si>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</si>
  <si>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</si>
  <si>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</si>
  <si>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</si>
  <si>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</si>
  <si>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</si>
  <si>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</si>
  <si>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</si>
  <si>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</si>
  <si>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</si>
  <si>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</si>
  <si>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</si>
  <si>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</si>
  <si>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</si>
  <si>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</si>
  <si>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</si>
  <si>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</si>
  <si>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</si>
  <si>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</si>
  <si>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</si>
  <si>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</si>
  <si>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</si>
  <si>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</si>
  <si>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</si>
  <si>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</si>
  <si>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</si>
  <si>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</si>
  <si>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</si>
  <si>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</si>
  <si>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</si>
  <si>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</si>
  <si>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</si>
  <si>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</si>
  <si>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</si>
  <si>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</si>
  <si>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</si>
  <si>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</si>
  <si>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</si>
  <si>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</si>
  <si>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</si>
  <si>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</si>
  <si>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</si>
  <si>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</si>
  <si>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</si>
  <si>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</si>
  <si>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</si>
  <si>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</si>
  <si>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</si>
  <si>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</si>
  <si>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</si>
  <si>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</si>
  <si>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</si>
  <si>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</si>
  <si>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</si>
  <si>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</si>
  <si>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</si>
  <si>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</si>
  <si>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</si>
  <si>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</si>
  <si>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</si>
  <si>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</si>
  <si>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</si>
  <si>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</si>
  <si>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</si>
  <si>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</si>
  <si>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</si>
  <si>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</si>
  <si>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</si>
  <si>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</si>
  <si>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</si>
  <si>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</si>
  <si>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</si>
  <si>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</si>
  <si>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</si>
  <si>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</si>
  <si>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</si>
  <si>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</si>
  <si>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</si>
  <si>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</si>
  <si>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</si>
  <si>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</si>
  <si>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</si>
  <si>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</si>
  <si>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</si>
  <si>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</si>
  <si>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</si>
  <si>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</si>
  <si>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</si>
  <si>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</si>
  <si>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</si>
  <si>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</si>
  <si>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</si>
  <si>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</si>
  <si>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</si>
  <si>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</si>
  <si>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</si>
  <si>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</si>
  <si>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</si>
  <si>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</si>
  <si>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</si>
  <si>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</si>
  <si>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</si>
  <si>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</si>
  <si>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</si>
  <si>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</si>
  <si>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</si>
  <si>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</si>
  <si>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</si>
  <si>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</si>
  <si>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</si>
  <si>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</si>
  <si>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</si>
  <si>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</si>
  <si>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</si>
  <si>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</si>
  <si>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</si>
  <si>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</si>
  <si>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</si>
  <si>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</si>
  <si>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</si>
  <si>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</si>
  <si>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</si>
  <si>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</si>
  <si>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</si>
  <si>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</si>
  <si>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</si>
  <si>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</si>
  <si>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</si>
  <si>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</si>
  <si>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</si>
  <si>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</si>
  <si>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</si>
  <si>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</si>
  <si>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</si>
  <si>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</si>
  <si>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</si>
  <si>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</si>
  <si>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</si>
  <si>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</si>
  <si>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</si>
  <si>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</si>
  <si>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</si>
  <si>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</si>
  <si>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</si>
  <si>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</si>
  <si>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</si>
  <si>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</si>
  <si>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</si>
  <si>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</si>
  <si>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</si>
  <si>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</si>
  <si>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</si>
  <si>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</si>
  <si>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</si>
  <si>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</si>
  <si>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</si>
  <si>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</si>
  <si>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</si>
  <si>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</si>
  <si>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</si>
  <si>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</si>
  <si>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</si>
  <si>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</si>
  <si>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</si>
  <si>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</si>
  <si>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</si>
  <si>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</si>
  <si>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</si>
  <si>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</si>
  <si>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</si>
  <si>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</si>
  <si>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</si>
  <si>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</si>
  <si>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</si>
  <si>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</si>
  <si>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</si>
  <si>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</si>
  <si>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</si>
  <si>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</si>
  <si>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</si>
  <si>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</si>
  <si>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</si>
  <si>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</si>
  <si>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</si>
  <si>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</si>
  <si>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</si>
  <si>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</si>
  <si>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</si>
  <si>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</si>
  <si>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</si>
  <si>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</si>
  <si>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</si>
  <si>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</si>
  <si>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</si>
  <si>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</si>
  <si>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</si>
  <si>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</si>
  <si>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</si>
  <si>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</si>
  <si>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</si>
  <si>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</si>
  <si>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</si>
  <si>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</si>
  <si>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</si>
  <si>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</si>
  <si>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</si>
  <si>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</si>
  <si>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</si>
  <si>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</si>
  <si>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</si>
  <si>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</si>
  <si>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</si>
  <si>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</si>
  <si>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</si>
  <si>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</si>
  <si>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</si>
  <si>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</si>
  <si>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</si>
  <si>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</si>
  <si>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</si>
  <si>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</si>
  <si>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</si>
  <si>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</si>
  <si>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</si>
  <si>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</si>
  <si>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</si>
  <si>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</si>
  <si>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</si>
  <si>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</si>
  <si>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</si>
  <si>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</si>
  <si>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</si>
  <si>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</si>
  <si>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</si>
  <si>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</si>
  <si>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</si>
  <si>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</si>
  <si>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</si>
  <si>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</si>
  <si>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</si>
  <si>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</si>
  <si>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</si>
  <si>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</si>
  <si>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</si>
  <si>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</si>
  <si>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</si>
  <si>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</si>
  <si>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</si>
  <si>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</si>
  <si>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</si>
  <si>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</si>
  <si>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</si>
  <si>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</si>
  <si>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</si>
  <si>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</si>
  <si>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</si>
  <si>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</si>
  <si>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</si>
  <si>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</si>
  <si>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</si>
  <si>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</si>
  <si>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</si>
  <si>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</si>
  <si>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</si>
  <si>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</si>
  <si>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</si>
  <si>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</si>
  <si>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</si>
  <si>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</si>
  <si>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</si>
  <si>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</si>
  <si>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</si>
  <si>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</si>
  <si>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</si>
  <si>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</si>
  <si>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</si>
  <si>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</si>
  <si>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</si>
  <si>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</si>
  <si>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</si>
  <si>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</si>
  <si>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</si>
  <si>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</si>
  <si>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</si>
  <si>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</si>
  <si>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</si>
  <si>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</si>
  <si>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</si>
  <si>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</si>
  <si>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</si>
  <si>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</si>
  <si>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</si>
  <si>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</si>
  <si>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</si>
  <si>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</si>
  <si>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</si>
  <si>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</si>
  <si>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</si>
  <si>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</si>
  <si>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</si>
  <si>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</si>
  <si>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</si>
  <si>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</si>
  <si>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</si>
  <si>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</si>
  <si>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</si>
  <si>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</si>
  <si>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</si>
  <si>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</si>
  <si>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</si>
  <si>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</si>
  <si>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</si>
  <si>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</si>
  <si>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</si>
  <si>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</si>
  <si>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</si>
  <si>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</si>
  <si>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</si>
  <si>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</si>
  <si>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</si>
  <si>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</si>
  <si>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</si>
  <si>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</si>
  <si>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</si>
  <si>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</si>
  <si>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</si>
  <si>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</si>
  <si>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</si>
  <si>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</si>
  <si>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</si>
  <si>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</si>
  <si>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</si>
  <si>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</si>
  <si>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</si>
  <si>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</si>
  <si>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</si>
  <si>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</si>
  <si>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</si>
  <si>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</si>
  <si>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</si>
  <si>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</si>
  <si>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</si>
  <si>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</si>
  <si>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</si>
  <si>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</si>
  <si>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</si>
  <si>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</si>
  <si>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</si>
  <si>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</si>
  <si>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</si>
  <si>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</si>
  <si>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</si>
  <si>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</si>
  <si>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</si>
  <si>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</si>
  <si>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</si>
  <si>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</si>
  <si>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</si>
  <si>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</si>
  <si>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</si>
  <si>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</si>
  <si>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</si>
  <si>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</si>
  <si>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</si>
  <si>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</si>
  <si>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</si>
  <si>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</si>
  <si>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</si>
  <si>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</si>
  <si>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</si>
  <si>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</si>
  <si>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</si>
  <si>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</si>
  <si>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</si>
  <si>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</si>
  <si>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</si>
  <si>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</si>
  <si>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</si>
  <si>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</si>
  <si>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</si>
  <si>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</si>
  <si>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</si>
  <si>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</si>
  <si>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</si>
  <si>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</si>
  <si>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</si>
  <si>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</si>
  <si>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</si>
  <si>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</si>
  <si>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</si>
  <si>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</si>
  <si>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</si>
  <si>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</si>
  <si>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</si>
  <si>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</si>
  <si>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</si>
  <si>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</si>
  <si>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</si>
  <si>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</si>
  <si>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</si>
  <si>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</si>
  <si>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</si>
  <si>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</si>
  <si>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</si>
  <si>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</si>
  <si>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</si>
  <si>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</si>
  <si>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</si>
  <si>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</si>
  <si>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</si>
  <si>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</si>
  <si>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</si>
  <si>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</si>
  <si>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</si>
  <si>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</si>
  <si>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</si>
  <si>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</si>
  <si>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</si>
  <si>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</si>
  <si>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</si>
  <si>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</si>
  <si>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</si>
  <si>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</si>
  <si>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</si>
  <si>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</si>
  <si>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</si>
  <si>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</si>
  <si>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</si>
  <si>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</si>
  <si>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</si>
  <si>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</si>
  <si>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</si>
  <si>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</si>
  <si>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</si>
  <si>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</si>
  <si>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</si>
  <si>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</si>
  <si>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</si>
  <si>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</si>
  <si>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</si>
  <si>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</si>
  <si>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</si>
  <si>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</si>
  <si>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</si>
  <si>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</si>
  <si>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</si>
  <si>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</si>
  <si>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</si>
  <si>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</si>
  <si>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</si>
  <si>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</si>
  <si>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</si>
  <si>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</si>
  <si>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</si>
  <si>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</si>
  <si>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</si>
  <si>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</si>
  <si>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</si>
  <si>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</si>
  <si>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</si>
  <si>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</si>
  <si>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</si>
  <si>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</si>
  <si>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</si>
  <si>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</si>
  <si>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</si>
  <si>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</si>
  <si>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</si>
  <si>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</si>
  <si>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</si>
  <si>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</si>
  <si>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</si>
  <si>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</si>
  <si>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</si>
  <si>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</si>
  <si>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</si>
  <si>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</si>
  <si>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</si>
  <si>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</si>
  <si>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</si>
  <si>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</si>
  <si>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</si>
  <si>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</si>
  <si>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</si>
  <si>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</si>
  <si>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</si>
  <si>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</si>
  <si>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</si>
  <si>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</si>
  <si>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</si>
  <si>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</si>
  <si>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</si>
  <si>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</si>
  <si>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</si>
  <si>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</si>
  <si>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</si>
  <si>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</si>
  <si>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</si>
  <si>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</si>
  <si>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</si>
  <si>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</si>
  <si>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</si>
  <si>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</si>
  <si>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</si>
  <si>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</si>
  <si>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</si>
  <si>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</si>
  <si>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</si>
  <si>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</si>
  <si>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</si>
  <si>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</si>
  <si>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</si>
  <si>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</si>
  <si>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</si>
  <si>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</si>
  <si>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</si>
  <si>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</si>
  <si>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</si>
  <si>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</si>
  <si>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</si>
  <si>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</si>
  <si>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</si>
  <si>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</si>
  <si>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</si>
  <si>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</si>
  <si>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</si>
  <si>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</si>
  <si>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</si>
  <si>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</si>
  <si>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</si>
  <si>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</si>
  <si>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</si>
  <si>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</si>
  <si>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</si>
  <si>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</si>
  <si>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</si>
  <si>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</si>
  <si>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</si>
  <si>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</si>
  <si>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</si>
  <si>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</si>
  <si>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</si>
  <si>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</si>
  <si>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</si>
  <si>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</si>
  <si>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</si>
  <si>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</si>
  <si>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</si>
  <si>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</si>
  <si>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</si>
  <si>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</si>
  <si>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</si>
  <si>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</si>
  <si>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</si>
  <si>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</si>
  <si>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</si>
  <si>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</si>
  <si>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</si>
  <si>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</si>
  <si>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</si>
  <si>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</si>
  <si>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</si>
  <si>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</si>
  <si>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</si>
  <si>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</si>
  <si>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</si>
  <si>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</si>
  <si>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</si>
  <si>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</si>
  <si>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</si>
  <si>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</si>
  <si>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</si>
  <si>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</si>
  <si>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</si>
  <si>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</si>
  <si>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</si>
  <si>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</si>
  <si>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</si>
  <si>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</si>
  <si>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</si>
  <si>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</si>
  <si>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</si>
  <si>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</si>
  <si>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</si>
  <si>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</si>
  <si>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</si>
  <si>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</si>
  <si>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</si>
  <si>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</si>
  <si>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</si>
  <si>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</si>
  <si>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</si>
  <si>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</si>
  <si>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</si>
  <si>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</si>
  <si>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</si>
  <si>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</si>
  <si>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</si>
  <si>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</si>
  <si>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</si>
  <si>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</si>
  <si>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</si>
  <si>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</si>
  <si>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</si>
  <si>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</si>
  <si>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</si>
  <si>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</si>
  <si>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</si>
  <si>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</si>
  <si>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</si>
  <si>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</si>
  <si>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</si>
  <si>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</si>
  <si>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</si>
  <si>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</si>
  <si>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</si>
  <si>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</si>
  <si>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</si>
  <si>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</si>
  <si>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</si>
  <si>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</si>
  <si>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</si>
  <si>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</si>
  <si>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</si>
  <si>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</si>
  <si>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</si>
  <si>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</si>
  <si>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</si>
  <si>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</si>
  <si>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</si>
  <si>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</si>
  <si>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</si>
  <si>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</si>
  <si>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</si>
  <si>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</si>
  <si>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</si>
  <si>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</si>
  <si>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</si>
  <si>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</si>
  <si>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</si>
  <si>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</si>
  <si>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</si>
  <si>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</si>
  <si>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</si>
  <si>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</si>
  <si>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</si>
  <si>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</si>
  <si>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</si>
  <si>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</si>
  <si>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</si>
  <si>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</si>
  <si>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</si>
  <si>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</si>
  <si>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</si>
  <si>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</si>
  <si>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</si>
  <si>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</si>
  <si>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</si>
  <si>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</si>
  <si>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</si>
  <si>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</si>
  <si>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</si>
  <si>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</si>
  <si>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</si>
  <si>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</si>
  <si>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</si>
  <si>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</si>
  <si>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</si>
  <si>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</si>
  <si>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</si>
  <si>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</si>
  <si>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</si>
  <si>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</si>
  <si>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</si>
  <si>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</si>
  <si>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</si>
  <si>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</si>
  <si>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</si>
  <si>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</si>
  <si>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</si>
  <si>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</si>
  <si>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</si>
  <si>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</si>
  <si>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</si>
  <si>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</si>
  <si>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</si>
  <si>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</si>
  <si>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</si>
  <si>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</si>
  <si>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</si>
  <si>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</si>
  <si>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</si>
  <si>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</si>
  <si>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</si>
  <si>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</si>
  <si>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</si>
  <si>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</si>
  <si>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</si>
  <si>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</si>
  <si>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</si>
  <si>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</si>
  <si>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</si>
  <si>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</si>
  <si>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</si>
  <si>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</si>
  <si>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</si>
  <si>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</si>
  <si>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</si>
  <si>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</si>
  <si>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</si>
  <si>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</si>
  <si>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</si>
  <si>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</si>
  <si>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</si>
  <si>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</si>
  <si>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</si>
  <si>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</si>
  <si>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</si>
  <si>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</si>
  <si>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</si>
  <si>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</si>
  <si>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</si>
  <si>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</si>
  <si>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</si>
  <si>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</si>
  <si>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</si>
  <si>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</si>
  <si>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</si>
  <si>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</si>
  <si>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</si>
  <si>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</si>
  <si>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</si>
  <si>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</si>
  <si>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</si>
  <si>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</si>
  <si>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</si>
  <si>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</si>
  <si>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</si>
  <si>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</si>
  <si>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</si>
  <si>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</si>
  <si>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</si>
  <si>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</si>
  <si>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</si>
  <si>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</si>
  <si>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</si>
  <si>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</si>
  <si>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</si>
  <si>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</si>
  <si>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</si>
  <si>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</si>
  <si>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</si>
  <si>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</si>
  <si>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</si>
  <si>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</si>
  <si>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</si>
  <si>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</si>
  <si>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</si>
  <si>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</si>
  <si>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</si>
  <si>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</si>
  <si>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</si>
  <si>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</si>
  <si>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</si>
  <si>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</si>
  <si>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</si>
  <si>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</si>
  <si>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</si>
  <si>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</si>
  <si>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</si>
  <si>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</si>
  <si>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</si>
  <si>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</si>
  <si>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</si>
  <si>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</si>
  <si>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</si>
  <si>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</si>
  <si>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</si>
  <si>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</si>
  <si>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</si>
  <si>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</si>
  <si>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</si>
  <si>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</si>
  <si>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</si>
  <si>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</si>
  <si>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</si>
  <si>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</si>
  <si>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</si>
  <si>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</si>
  <si>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</si>
  <si>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</si>
  <si>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</si>
  <si>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</si>
  <si>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</si>
  <si>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</si>
  <si>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</si>
  <si>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</si>
  <si>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</si>
  <si>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</si>
  <si>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</si>
  <si>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</si>
  <si>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</si>
  <si>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</si>
  <si>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</si>
  <si>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</si>
  <si>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</si>
  <si>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</si>
  <si>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</si>
  <si>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</si>
  <si>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</si>
  <si>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</si>
  <si>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</si>
  <si>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</si>
  <si>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</si>
  <si>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</si>
  <si>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</si>
  <si>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</si>
  <si>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</si>
  <si>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</si>
  <si>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</si>
  <si>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</si>
  <si>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</si>
  <si>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</si>
  <si>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</si>
  <si>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</si>
  <si>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</si>
  <si>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</si>
  <si>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</si>
  <si>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</si>
  <si>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</si>
  <si>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</si>
  <si>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</si>
  <si>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</si>
  <si>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</si>
  <si>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</si>
  <si>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</si>
  <si>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</si>
  <si>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</si>
  <si>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</si>
  <si>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</si>
  <si>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</si>
  <si>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</si>
  <si>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</si>
  <si>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</si>
  <si>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</si>
  <si>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</si>
  <si>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</si>
  <si>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</si>
  <si>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</si>
  <si>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</si>
  <si>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</si>
  <si>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</si>
  <si>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</si>
  <si>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</si>
  <si>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</si>
  <si>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</si>
  <si>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</si>
  <si>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</si>
  <si>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</si>
  <si>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</si>
  <si>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</si>
  <si>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</si>
  <si>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</si>
  <si>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</si>
  <si>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</si>
  <si>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</si>
  <si>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</si>
  <si>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</si>
  <si>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</si>
  <si>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</si>
  <si>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</si>
  <si>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</si>
  <si>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</si>
  <si>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</si>
  <si>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</si>
  <si>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</si>
  <si>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</si>
  <si>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</si>
  <si>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</si>
  <si>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</si>
  <si>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</si>
  <si>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</si>
  <si>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</si>
  <si>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</si>
  <si>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</si>
  <si>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</si>
  <si>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</si>
  <si>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</si>
  <si>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</si>
  <si>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</si>
  <si>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</si>
  <si>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</si>
  <si>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</si>
  <si>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</si>
  <si>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</si>
  <si>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</si>
  <si>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</si>
  <si>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</si>
  <si>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</si>
  <si>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</si>
  <si>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</si>
  <si>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</si>
  <si>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</si>
  <si>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</si>
  <si>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</si>
  <si>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</si>
  <si>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</si>
  <si>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</si>
  <si>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</si>
  <si>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</si>
  <si>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</si>
  <si>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</si>
  <si>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</si>
  <si>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</si>
  <si>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</si>
  <si>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</si>
  <si>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</si>
  <si>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</si>
  <si>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</si>
  <si>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</si>
  <si>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</si>
  <si>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</si>
  <si>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</si>
  <si>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</si>
  <si>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</si>
  <si>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</si>
  <si>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</si>
  <si>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</si>
  <si>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</si>
  <si>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</si>
  <si>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</si>
  <si>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</si>
  <si>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</si>
  <si>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</si>
  <si>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</si>
  <si>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</si>
  <si>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</si>
  <si>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</si>
  <si>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</si>
  <si>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</si>
  <si>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</si>
  <si>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</si>
  <si>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</si>
  <si>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</si>
  <si>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</si>
  <si>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</si>
  <si>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</si>
  <si>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</si>
  <si>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</si>
  <si>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</si>
  <si>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</si>
  <si>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</si>
  <si>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</si>
  <si>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</si>
  <si>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</si>
  <si>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</si>
  <si>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</si>
  <si>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</si>
  <si>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</si>
  <si>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</si>
  <si>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</si>
  <si>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</si>
  <si>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</si>
  <si>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</si>
  <si>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</si>
  <si>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</si>
  <si>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</si>
  <si>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</si>
  <si>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</si>
  <si>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</si>
  <si>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</si>
  <si>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</si>
  <si>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</si>
  <si>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</si>
  <si>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</si>
  <si>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</si>
  <si>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</si>
  <si>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</si>
  <si>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</si>
  <si>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</si>
  <si>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</si>
  <si>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</si>
  <si>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</si>
  <si>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</si>
  <si>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</si>
  <si>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</si>
  <si>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</si>
  <si>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</si>
  <si>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</si>
  <si>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</si>
  <si>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</si>
  <si>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</si>
  <si>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</si>
  <si>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</si>
  <si>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</si>
  <si>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</si>
  <si>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</si>
  <si>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</si>
  <si>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</si>
  <si>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</si>
  <si>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</si>
  <si>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</si>
  <si>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</si>
  <si>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</si>
  <si>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</si>
  <si>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</si>
  <si>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</si>
  <si>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</si>
  <si>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</si>
  <si>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</si>
  <si>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</si>
  <si>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</si>
  <si>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</si>
  <si>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</si>
  <si>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</si>
  <si>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</si>
  <si>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</si>
  <si>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</si>
  <si>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</si>
  <si>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</si>
  <si>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</si>
  <si>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</si>
  <si>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</si>
  <si>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</si>
  <si>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</si>
  <si>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</si>
  <si>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</si>
  <si>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</si>
  <si>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</si>
  <si>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</si>
  <si>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</si>
  <si>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</si>
  <si>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</si>
  <si>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</si>
  <si>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</si>
  <si>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</si>
  <si>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</si>
  <si>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</si>
  <si>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</si>
  <si>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</si>
  <si>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</si>
  <si>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</si>
  <si>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</si>
  <si>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</si>
  <si>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</si>
  <si>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</si>
  <si>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</si>
  <si>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</si>
  <si>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</si>
  <si>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</si>
  <si>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</si>
  <si>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</si>
  <si>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</si>
  <si>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</si>
  <si>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</si>
  <si>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</si>
  <si>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</si>
  <si>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</si>
  <si>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</si>
  <si>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</si>
  <si>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</si>
  <si>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</si>
  <si>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</si>
  <si>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</si>
  <si>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</si>
  <si>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</si>
  <si>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</si>
  <si>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</si>
  <si>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</si>
  <si>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</si>
  <si>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</si>
  <si>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</si>
  <si>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</si>
  <si>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</si>
  <si>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</si>
  <si>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</si>
  <si>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</si>
  <si>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</si>
  <si>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</si>
  <si>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</si>
  <si>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</si>
  <si>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</si>
  <si>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</si>
  <si>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</si>
  <si>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</si>
  <si>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</si>
  <si>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</si>
  <si>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</si>
  <si>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</si>
  <si>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</si>
  <si>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</si>
  <si>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</si>
  <si>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</si>
  <si>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</si>
  <si>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</si>
  <si>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</si>
  <si>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</si>
  <si>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</si>
  <si>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</si>
  <si>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</si>
  <si>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</si>
  <si>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</si>
  <si>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</si>
  <si>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</si>
  <si>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</si>
  <si>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</si>
  <si>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</si>
  <si>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</si>
  <si>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</si>
  <si>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</si>
  <si>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</si>
  <si>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</si>
  <si>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</si>
  <si>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</si>
  <si>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</si>
  <si>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</si>
  <si>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</si>
  <si>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</si>
  <si>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</si>
  <si>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</si>
  <si>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</si>
  <si>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</si>
  <si>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</si>
  <si>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</si>
  <si>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</si>
  <si>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</si>
  <si>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</si>
  <si>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</si>
  <si>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</si>
  <si>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</si>
  <si>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</si>
  <si>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</si>
  <si>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</si>
  <si>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</si>
  <si>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</si>
  <si>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</si>
  <si>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</si>
  <si>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</si>
  <si>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</si>
  <si>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</si>
  <si>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</si>
  <si>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</si>
  <si>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</si>
  <si>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</si>
  <si>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</si>
  <si>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</si>
  <si>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</si>
  <si>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</si>
  <si>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</si>
  <si>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</si>
  <si>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</si>
  <si>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</si>
  <si>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</si>
  <si>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</si>
  <si>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</si>
  <si>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</si>
  <si>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</si>
  <si>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</si>
  <si>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</si>
  <si>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</si>
  <si>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</si>
  <si>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</si>
  <si>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</si>
  <si>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</si>
  <si>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</si>
  <si>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</si>
  <si>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</si>
  <si>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</si>
  <si>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</si>
  <si>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</si>
  <si>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</si>
  <si>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</si>
  <si>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</si>
  <si>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</si>
  <si>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</si>
  <si>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</si>
  <si>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</si>
  <si>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</si>
  <si>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</si>
  <si>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</si>
  <si>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</si>
  <si>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</si>
  <si>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</si>
  <si>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</si>
  <si>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</si>
  <si>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</si>
  <si>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</si>
  <si>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</si>
  <si>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</si>
  <si>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</si>
  <si>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</si>
  <si>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</si>
  <si>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</si>
  <si>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</si>
  <si>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</si>
  <si>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</si>
  <si>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</si>
  <si>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</si>
  <si>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</si>
  <si>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</si>
  <si>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</si>
  <si>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</si>
  <si>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</si>
  <si>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</si>
  <si>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</si>
  <si>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</si>
  <si>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</si>
  <si>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</si>
  <si>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</si>
  <si>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</si>
  <si>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</si>
  <si>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</si>
  <si>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</si>
  <si>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</si>
  <si>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</si>
  <si>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</si>
  <si>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</si>
  <si>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</si>
  <si>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</si>
  <si>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</si>
  <si>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</si>
  <si>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</si>
  <si>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</si>
  <si>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</si>
  <si>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</si>
  <si>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</si>
  <si>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</si>
  <si>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</si>
  <si>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</si>
  <si>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</si>
  <si>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</si>
  <si>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</si>
  <si>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</si>
  <si>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</si>
  <si>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</si>
  <si>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</si>
  <si>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</si>
  <si>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</si>
  <si>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</si>
  <si>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</si>
  <si>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</si>
  <si>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</si>
  <si>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</si>
  <si>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</si>
  <si>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</si>
  <si>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</si>
  <si>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</si>
  <si>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</si>
  <si>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</si>
  <si>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</si>
  <si>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</si>
  <si>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</si>
  <si>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</si>
  <si>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</si>
  <si>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</si>
  <si>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</si>
  <si>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</si>
  <si>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</si>
  <si>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</si>
  <si>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</si>
  <si>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</si>
  <si>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</si>
  <si>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</si>
  <si>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</si>
  <si>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</si>
  <si>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</si>
  <si>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</si>
  <si>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</si>
  <si>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</si>
  <si>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</si>
  <si>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</si>
  <si>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</si>
  <si>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</si>
  <si>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</si>
  <si>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</si>
  <si>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</si>
  <si>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</si>
  <si>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</si>
  <si>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</si>
  <si>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</si>
  <si>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</si>
  <si>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</si>
  <si>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</si>
  <si>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</si>
  <si>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</si>
  <si>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</si>
  <si>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</si>
  <si>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</si>
  <si>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</si>
  <si>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</si>
  <si>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</si>
  <si>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</si>
  <si>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</si>
  <si>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</si>
  <si>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</si>
  <si>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</si>
  <si>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</si>
  <si>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</si>
  <si>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</si>
  <si>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</si>
  <si>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</si>
  <si>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</si>
  <si>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</si>
  <si>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</si>
  <si>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</si>
  <si>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</si>
  <si>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</si>
  <si>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</si>
  <si>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</si>
  <si>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</si>
  <si>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</si>
  <si>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</si>
  <si>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</si>
  <si>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</si>
  <si>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</si>
  <si>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</si>
  <si>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</si>
  <si>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</si>
  <si>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</si>
  <si>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</si>
  <si>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</si>
  <si>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</si>
  <si>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</si>
  <si>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</si>
  <si>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</si>
  <si>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</si>
  <si>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</si>
  <si>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</si>
  <si>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</si>
  <si>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</si>
  <si>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</si>
  <si>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</si>
  <si>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</si>
  <si>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</si>
  <si>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</si>
  <si>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</si>
  <si>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</si>
  <si>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</si>
  <si>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</si>
  <si>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</si>
  <si>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</si>
  <si>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</si>
  <si>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</si>
  <si>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</si>
  <si>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</si>
  <si>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</si>
  <si>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</si>
  <si>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</si>
  <si>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</si>
  <si>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</si>
  <si>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</si>
  <si>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</si>
  <si>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</si>
  <si>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</si>
  <si>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</si>
  <si>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</si>
  <si>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</si>
  <si>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</si>
  <si>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</si>
  <si>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</si>
  <si>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</si>
  <si>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</si>
  <si>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</si>
  <si>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</si>
  <si>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</si>
  <si>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</si>
  <si>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</si>
  <si>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</si>
  <si>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</si>
  <si>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</si>
  <si>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</si>
  <si>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</si>
  <si>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</si>
  <si>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</si>
  <si>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</si>
  <si>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</si>
  <si>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</si>
  <si>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</si>
  <si>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</si>
  <si>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</si>
  <si>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</si>
  <si>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</si>
  <si>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</si>
  <si>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</si>
  <si>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</si>
  <si>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</si>
  <si>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</si>
  <si>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</si>
  <si>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</si>
  <si>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</si>
  <si>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</si>
  <si>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</si>
  <si>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</si>
  <si>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</si>
  <si>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</si>
  <si>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</si>
  <si>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</si>
  <si>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</si>
  <si>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</si>
  <si>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</si>
  <si>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</si>
  <si>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</si>
  <si>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</si>
  <si>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</si>
  <si>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</si>
  <si>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</si>
  <si>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</si>
  <si>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</si>
  <si>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</si>
  <si>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</si>
  <si>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</si>
  <si>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</si>
  <si>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</si>
  <si>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</si>
  <si>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</si>
  <si>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</si>
  <si>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</si>
  <si>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</si>
  <si>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</si>
  <si>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</si>
  <si>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</si>
  <si>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</si>
  <si>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</si>
  <si>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</si>
  <si>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</si>
  <si>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</si>
  <si>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</si>
  <si>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</si>
  <si>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</si>
  <si>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</si>
  <si>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</si>
  <si>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</si>
  <si>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</si>
  <si>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</si>
  <si>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</si>
  <si>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</si>
  <si>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</si>
  <si>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</si>
  <si>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</si>
  <si>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</si>
  <si>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</si>
  <si>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</si>
  <si>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</si>
  <si>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</si>
  <si>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</si>
  <si>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</si>
  <si>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</si>
  <si>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</si>
  <si>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</si>
  <si>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</si>
  <si>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</si>
  <si>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</si>
  <si>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</si>
  <si>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</si>
  <si>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</si>
  <si>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</si>
  <si>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</si>
  <si>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</si>
  <si>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</si>
  <si>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</si>
  <si>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</si>
  <si>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</si>
  <si>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</si>
  <si>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</si>
  <si>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</si>
  <si>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</si>
  <si>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</si>
  <si>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</si>
  <si>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</si>
  <si>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</si>
  <si>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</si>
  <si>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</si>
  <si>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</si>
  <si>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</si>
  <si>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</si>
  <si>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</si>
  <si>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</si>
  <si>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</si>
  <si>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</si>
  <si>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</si>
  <si>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</si>
  <si>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</si>
  <si>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</si>
  <si>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</si>
  <si>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</si>
  <si>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</si>
  <si>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</si>
  <si>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</si>
  <si>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</si>
  <si>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</si>
  <si>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</si>
  <si>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</si>
  <si>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</si>
  <si>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</si>
  <si>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</si>
  <si>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</si>
  <si>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</si>
  <si>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</si>
  <si>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</si>
  <si>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</si>
  <si>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</si>
  <si>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</si>
  <si>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</si>
  <si>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</si>
  <si>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</si>
  <si>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</si>
  <si>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</si>
  <si>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</si>
  <si>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</si>
  <si>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</si>
  <si>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</si>
  <si>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</si>
  <si>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</si>
  <si>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</si>
  <si>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</si>
  <si>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</si>
  <si>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</si>
  <si>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</si>
  <si>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</si>
  <si>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</si>
  <si>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</si>
  <si>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</si>
  <si>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</si>
  <si>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</si>
  <si>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</si>
  <si>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</si>
  <si>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</si>
  <si>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</si>
  <si>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</si>
  <si>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</si>
  <si>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</si>
  <si>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</si>
  <si>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</si>
  <si>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</si>
  <si>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</si>
  <si>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</si>
  <si>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</si>
  <si>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</si>
  <si>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</si>
  <si>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</si>
  <si>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</si>
  <si>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</si>
  <si>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</si>
  <si>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</si>
  <si>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</si>
  <si>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</si>
  <si>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</si>
  <si>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</si>
  <si>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</si>
  <si>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</si>
  <si>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</si>
  <si>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</si>
  <si>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</si>
  <si>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</si>
  <si>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</si>
  <si>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</si>
  <si>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</si>
  <si>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</si>
  <si>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</si>
  <si>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</si>
  <si>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</si>
  <si>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</si>
  <si>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</si>
  <si>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</si>
  <si>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</si>
  <si>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</si>
  <si>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</si>
  <si>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</si>
  <si>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</si>
  <si>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</si>
  <si>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</si>
  <si>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</si>
  <si>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</si>
  <si>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</si>
  <si>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</si>
  <si>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</si>
  <si>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</si>
  <si>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</si>
  <si>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</si>
  <si>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</si>
  <si>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</si>
  <si>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</si>
  <si>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</si>
  <si>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</si>
  <si>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</si>
  <si>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</si>
  <si>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</si>
  <si>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</si>
  <si>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</si>
  <si>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</si>
  <si>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</si>
  <si>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</si>
  <si>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</si>
  <si>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</si>
  <si>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</si>
  <si>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</si>
  <si>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</si>
  <si>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</si>
  <si>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</si>
  <si>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</si>
  <si>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</si>
  <si>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</si>
  <si>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</si>
  <si>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</si>
  <si>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</si>
  <si>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</si>
  <si>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</si>
  <si>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</si>
  <si>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</si>
  <si>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</si>
  <si>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</si>
  <si>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</si>
  <si>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</si>
  <si>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</si>
  <si>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</si>
  <si>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</si>
  <si>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</si>
  <si>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</si>
  <si>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</si>
  <si>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</si>
  <si>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</si>
  <si>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</si>
  <si>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</si>
  <si>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</si>
  <si>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</si>
  <si>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</si>
  <si>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</si>
  <si>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</si>
  <si>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</si>
  <si>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</si>
  <si>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</si>
  <si>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</si>
  <si>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</si>
  <si>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</si>
  <si>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</si>
  <si>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</si>
  <si>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</si>
  <si>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</si>
  <si>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</si>
  <si>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</si>
  <si>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</si>
  <si>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</si>
  <si>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</si>
  <si>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</si>
  <si>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</si>
  <si>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</si>
  <si>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</si>
  <si>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</si>
  <si>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</si>
  <si>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</si>
  <si>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</si>
  <si>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</si>
  <si>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</si>
  <si>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</si>
  <si>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</si>
  <si>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</si>
  <si>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</si>
  <si>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</si>
  <si>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</si>
  <si>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</si>
  <si>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</si>
  <si>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</si>
  <si>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</si>
  <si>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</si>
  <si>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</si>
  <si>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</si>
  <si>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</si>
  <si>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</si>
  <si>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</si>
  <si>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</si>
  <si>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</si>
  <si>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</si>
  <si>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</si>
  <si>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</si>
  <si>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</si>
  <si>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</si>
  <si>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</si>
  <si>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</si>
  <si>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</si>
  <si>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</si>
  <si>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</si>
  <si>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</si>
  <si>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</si>
  <si>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</si>
  <si>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</si>
  <si>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</si>
  <si>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</si>
  <si>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</si>
  <si>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</si>
  <si>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</si>
  <si>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</si>
  <si>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</si>
  <si>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</si>
  <si>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</si>
  <si>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</si>
  <si>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</si>
  <si>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</si>
  <si>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</si>
  <si>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</si>
  <si>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</si>
  <si>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</si>
  <si>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</si>
  <si>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</si>
  <si>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</si>
  <si>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</si>
  <si>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</si>
  <si>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</si>
  <si>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</si>
  <si>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</si>
  <si>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</si>
  <si>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</si>
  <si>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</si>
  <si>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</si>
  <si>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</si>
  <si>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</si>
  <si>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</si>
  <si>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</si>
  <si>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</si>
  <si>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</si>
  <si>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</si>
  <si>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</si>
  <si>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</si>
  <si>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</si>
  <si>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</si>
  <si>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</si>
  <si>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</si>
  <si>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</si>
  <si>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</si>
  <si>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</si>
  <si>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</si>
  <si>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</si>
  <si>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</si>
  <si>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</si>
  <si>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</si>
  <si>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</si>
  <si>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</si>
  <si>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</si>
  <si>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</si>
  <si>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</si>
  <si>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</si>
  <si>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</si>
  <si>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</si>
  <si>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</si>
  <si>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</si>
  <si>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</si>
  <si>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</si>
  <si>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</si>
  <si>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</si>
  <si>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</si>
  <si>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</si>
  <si>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</si>
  <si>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</si>
  <si>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</si>
  <si>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</si>
  <si>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</si>
  <si>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</si>
  <si>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</si>
  <si>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</si>
  <si>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</si>
  <si>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</si>
  <si>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</si>
  <si>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</si>
  <si>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</si>
  <si>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</si>
  <si>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</si>
  <si>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</si>
  <si>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</si>
  <si>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</si>
  <si>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</si>
  <si>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</si>
  <si>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</si>
  <si>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</si>
  <si>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</si>
  <si>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</si>
  <si>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</si>
  <si>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</si>
  <si>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</si>
  <si>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</si>
  <si>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</si>
  <si>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</si>
  <si>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</si>
  <si>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</si>
  <si>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</si>
  <si>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</si>
  <si>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</si>
  <si>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</si>
  <si>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</si>
  <si>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</si>
  <si>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</si>
  <si>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</si>
  <si>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</si>
  <si>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</si>
  <si>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</si>
  <si>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</si>
  <si>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</si>
  <si>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</si>
  <si>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</si>
  <si>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</si>
  <si>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</si>
  <si>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</si>
  <si>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</si>
  <si>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</si>
  <si>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</si>
  <si>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</si>
  <si>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</si>
  <si>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</si>
  <si>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</si>
  <si>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</si>
  <si>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</si>
  <si>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</si>
  <si>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</si>
  <si>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</si>
  <si>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</si>
  <si>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</si>
  <si>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</si>
  <si>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</si>
  <si>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</si>
  <si>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</si>
  <si>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</si>
  <si>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</si>
  <si>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</si>
  <si>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</si>
  <si>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</si>
  <si>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</si>
  <si>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</si>
  <si>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</si>
  <si>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</si>
  <si>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</si>
  <si>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</si>
  <si>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</si>
  <si>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</si>
  <si>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</si>
  <si>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</si>
  <si>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</si>
  <si>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</si>
  <si>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</si>
  <si>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</si>
  <si>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</si>
  <si>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</si>
  <si>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</si>
  <si>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</si>
  <si>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</si>
  <si>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</si>
  <si>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</si>
  <si>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</si>
  <si>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</si>
  <si>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</si>
  <si>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</si>
  <si>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</si>
  <si>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</si>
  <si>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</si>
  <si>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</si>
  <si>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</si>
  <si>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</si>
  <si>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</si>
  <si>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</si>
  <si>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</si>
  <si>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</si>
  <si>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</si>
  <si>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</si>
  <si>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</si>
  <si>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</si>
  <si>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</si>
  <si>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</si>
  <si>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</si>
  <si>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</si>
  <si>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</si>
  <si>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</si>
  <si>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</si>
  <si>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</si>
  <si>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</si>
  <si>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</si>
  <si>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</si>
  <si>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</si>
  <si>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</si>
  <si>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</si>
  <si>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</si>
  <si>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</si>
  <si>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</si>
  <si>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</si>
  <si>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</si>
  <si>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</si>
  <si>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</si>
  <si>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</si>
  <si>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</si>
  <si>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</si>
  <si>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</si>
  <si>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</si>
  <si>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</si>
  <si>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</si>
  <si>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</si>
  <si>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</si>
  <si>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</si>
  <si>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</si>
  <si>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</si>
  <si>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</si>
  <si>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</si>
  <si>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</si>
  <si>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</si>
  <si>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</si>
  <si>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</si>
  <si>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</si>
  <si>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</si>
  <si>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</si>
  <si>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</si>
  <si>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</si>
  <si>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</si>
  <si>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</si>
  <si>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</si>
  <si>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</si>
  <si>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</si>
  <si>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</si>
  <si>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</si>
  <si>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</si>
  <si>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</si>
  <si>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</si>
  <si>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</si>
  <si>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</si>
  <si>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</si>
  <si>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</si>
  <si>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</si>
  <si>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</si>
  <si>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</si>
  <si>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</si>
  <si>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</si>
  <si>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</si>
  <si>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</si>
  <si>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</si>
  <si>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</si>
  <si>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</si>
  <si>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</si>
  <si>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</si>
  <si>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</si>
  <si>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</si>
  <si>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</si>
  <si>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</si>
  <si>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</si>
  <si>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</si>
  <si>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</si>
  <si>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</si>
  <si>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</si>
  <si>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</si>
  <si>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</si>
  <si>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</si>
  <si>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</si>
  <si>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</si>
  <si>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</si>
  <si>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</si>
  <si>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</si>
  <si>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</si>
  <si>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</si>
  <si>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</si>
  <si>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</si>
  <si>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</si>
  <si>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</si>
  <si>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</si>
  <si>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</si>
  <si>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</si>
  <si>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</si>
  <si>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</si>
  <si>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</si>
  <si>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</si>
  <si>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</si>
  <si>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</si>
  <si>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</si>
  <si>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</si>
  <si>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</si>
  <si>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</si>
  <si>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</si>
  <si>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</si>
  <si>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</si>
  <si>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</si>
  <si>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</si>
  <si>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</si>
  <si>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</si>
  <si>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</si>
  <si>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</si>
  <si>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</si>
  <si>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</si>
  <si>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</si>
  <si>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</si>
  <si>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</si>
  <si>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</si>
  <si>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</si>
  <si>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</si>
  <si>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</si>
  <si>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</si>
  <si>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</si>
  <si>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</si>
  <si>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</si>
  <si>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</si>
  <si>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</si>
  <si>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</si>
  <si>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</si>
  <si>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</si>
  <si>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</si>
  <si>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</si>
  <si>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</si>
  <si>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</si>
  <si>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</si>
  <si>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</si>
  <si>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</si>
  <si>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</si>
  <si>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</si>
  <si>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</si>
  <si>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</si>
  <si>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</si>
  <si>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</si>
  <si>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</si>
  <si>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</si>
  <si>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</si>
  <si>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</si>
  <si>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</si>
  <si>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</si>
  <si>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</si>
  <si>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</si>
  <si>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</si>
  <si>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</si>
  <si>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</si>
  <si>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</si>
  <si>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</si>
  <si>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</si>
  <si>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</si>
  <si>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</si>
  <si>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</si>
  <si>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</si>
  <si>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</si>
  <si>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</si>
  <si>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</si>
  <si>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</si>
  <si>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</si>
  <si>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</si>
  <si>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</si>
  <si>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</si>
  <si>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</si>
  <si>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</si>
  <si>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</si>
  <si>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</si>
  <si>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</si>
  <si>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</si>
  <si>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</si>
  <si>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</si>
  <si>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</si>
  <si>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</si>
  <si>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</si>
  <si>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</si>
  <si>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</si>
  <si>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</si>
  <si>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</si>
  <si>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</si>
  <si>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</si>
  <si>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</si>
  <si>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</si>
  <si>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</si>
  <si>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</si>
  <si>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</si>
  <si>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</si>
  <si>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</si>
  <si>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</si>
  <si>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</si>
  <si>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</si>
  <si>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</si>
  <si>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</si>
  <si>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</si>
  <si>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</si>
  <si>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</si>
  <si>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</si>
  <si>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</si>
  <si>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</si>
  <si>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</si>
  <si>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</si>
  <si>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</si>
  <si>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</si>
  <si>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</si>
  <si>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</si>
  <si>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</si>
  <si>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</si>
  <si>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</si>
  <si>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</si>
  <si>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</si>
  <si>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</si>
  <si>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</si>
  <si>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</si>
  <si>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</si>
  <si>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</si>
  <si>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</si>
  <si>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</si>
  <si>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</si>
  <si>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</si>
  <si>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</si>
  <si>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</si>
  <si>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</si>
  <si>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</si>
  <si>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</si>
  <si>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</si>
  <si>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</si>
  <si>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</si>
  <si>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</si>
  <si>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</si>
  <si>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</si>
  <si>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</si>
  <si>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</si>
  <si>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</si>
  <si>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</si>
  <si>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</si>
  <si>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</si>
  <si>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</si>
  <si>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</si>
  <si>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</si>
  <si>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</si>
  <si>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</si>
  <si>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</si>
  <si>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</si>
  <si>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</si>
  <si>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</si>
  <si>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</si>
  <si>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</si>
  <si>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</si>
  <si>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</si>
  <si>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</si>
  <si>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</si>
  <si>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</si>
  <si>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</si>
  <si>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</si>
  <si>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</si>
  <si>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</si>
  <si>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</si>
  <si>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</si>
  <si>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</si>
  <si>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</si>
  <si>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</si>
  <si>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</si>
  <si>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</si>
  <si>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</si>
  <si>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</si>
  <si>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</si>
  <si>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</si>
  <si>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</si>
  <si>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</si>
  <si>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</si>
  <si>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</si>
  <si>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</si>
  <si>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</si>
  <si>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</si>
  <si>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</si>
  <si>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</si>
  <si>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</si>
  <si>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</si>
  <si>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</si>
  <si>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</si>
  <si>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</si>
  <si>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</si>
  <si>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</si>
  <si>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</si>
  <si>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</si>
  <si>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</si>
  <si>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</si>
  <si>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</si>
  <si>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</si>
  <si>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</si>
  <si>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</si>
  <si>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</si>
  <si>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</si>
  <si>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</si>
  <si>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</si>
  <si>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</si>
  <si>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</si>
  <si>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</si>
  <si>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</si>
  <si>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</si>
  <si>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</si>
  <si>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</si>
  <si>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</si>
  <si>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</si>
  <si>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</si>
  <si>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</si>
  <si>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</si>
  <si>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</si>
  <si>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</si>
  <si>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</si>
  <si>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</si>
  <si>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</si>
  <si>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</si>
  <si>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</si>
  <si>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</si>
  <si>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</si>
  <si>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</si>
  <si>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</si>
  <si>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</si>
  <si>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</si>
  <si>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</si>
  <si>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</si>
  <si>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</si>
  <si>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</si>
  <si>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</si>
  <si>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</si>
  <si>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</si>
  <si>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</si>
  <si>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</si>
  <si>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</si>
  <si>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</si>
  <si>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</si>
  <si>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</si>
  <si>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</si>
  <si>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</si>
  <si>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</si>
  <si>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</si>
  <si>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</si>
  <si>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</si>
  <si>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</si>
  <si>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</si>
  <si>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</si>
  <si>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</si>
  <si>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</si>
  <si>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</si>
  <si>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</si>
  <si>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</si>
  <si>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</si>
  <si>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</si>
  <si>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</si>
  <si>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</si>
  <si>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</si>
  <si>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</si>
  <si>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</si>
  <si>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</si>
  <si>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</si>
  <si>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</si>
  <si>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</si>
  <si>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</si>
  <si>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</si>
  <si>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</si>
  <si>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</si>
  <si>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</si>
  <si>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</si>
  <si>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</si>
  <si>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</si>
  <si>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</si>
  <si>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</si>
  <si>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</si>
  <si>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</si>
  <si>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</si>
  <si>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</si>
  <si>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</si>
  <si>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</si>
  <si>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</si>
  <si>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</si>
  <si>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</si>
  <si>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</si>
  <si>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</si>
  <si>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</si>
  <si>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</si>
  <si>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</si>
  <si>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</si>
  <si>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</si>
  <si>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</si>
  <si>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</si>
  <si>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</si>
  <si>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</si>
  <si>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</si>
  <si>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</si>
  <si>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</si>
  <si>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</si>
  <si>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</si>
  <si>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</si>
  <si>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</si>
  <si>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</si>
  <si>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</si>
  <si>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</si>
  <si>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</si>
  <si>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</si>
  <si>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</si>
  <si>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</si>
  <si>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</si>
  <si>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</si>
  <si>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</si>
  <si>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</si>
  <si>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</si>
  <si>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</si>
  <si>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</si>
  <si>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</si>
  <si>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</si>
  <si>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</si>
  <si>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</si>
  <si>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</si>
  <si>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</si>
  <si>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</si>
  <si>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</si>
  <si>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</si>
  <si>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</si>
  <si>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</si>
  <si>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</si>
  <si>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</si>
  <si>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</si>
  <si>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</si>
  <si>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</si>
  <si>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</si>
  <si>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</si>
  <si>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</si>
  <si>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</si>
  <si>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</si>
  <si>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</si>
  <si>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</si>
  <si>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</si>
  <si>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</si>
  <si>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</si>
  <si>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</si>
  <si>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</si>
  <si>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</si>
  <si>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</si>
  <si>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</si>
  <si>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</si>
  <si>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</si>
  <si>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</si>
  <si>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</si>
  <si>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</si>
  <si>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</si>
  <si>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</si>
  <si>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</si>
  <si>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</si>
  <si>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</si>
  <si>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</si>
  <si>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</si>
  <si>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</si>
  <si>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</si>
  <si>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</si>
  <si>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</si>
  <si>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</si>
  <si>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</si>
  <si>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</si>
  <si>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</si>
  <si>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</si>
  <si>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</si>
  <si>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</si>
  <si>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</si>
  <si>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</si>
  <si>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</si>
  <si>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</si>
  <si>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</si>
  <si>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</si>
  <si>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</si>
  <si>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</si>
  <si>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</si>
  <si>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</si>
  <si>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</si>
  <si>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</si>
  <si>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</si>
  <si>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</si>
  <si>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</si>
  <si>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</si>
  <si>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</si>
  <si>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</si>
  <si>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</si>
  <si>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</si>
  <si>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</si>
  <si>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</si>
  <si>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</si>
  <si>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</si>
  <si>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</si>
  <si>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</si>
  <si>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</si>
  <si>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</si>
  <si>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</si>
  <si>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</si>
  <si>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</si>
  <si>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</si>
  <si>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</si>
  <si>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</si>
  <si>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</si>
  <si>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</si>
  <si>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</si>
  <si>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</si>
  <si>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</si>
  <si>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</si>
  <si>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</si>
  <si>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</si>
  <si>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</si>
  <si>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</si>
  <si>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</si>
  <si>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</si>
  <si>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</si>
  <si>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</si>
  <si>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</si>
  <si>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</si>
  <si>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</si>
  <si>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</si>
  <si>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</si>
  <si>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</si>
  <si>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</si>
  <si>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</si>
  <si>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</si>
  <si>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</si>
  <si>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</si>
  <si>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</si>
  <si>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</si>
  <si>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</si>
  <si>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</si>
  <si>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</si>
  <si>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</si>
  <si>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</si>
  <si>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</si>
  <si>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</si>
  <si>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</si>
  <si>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</si>
  <si>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</si>
  <si>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</si>
  <si>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</si>
  <si>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</si>
  <si>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</si>
  <si>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</si>
  <si>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</si>
  <si>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</si>
  <si>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</si>
  <si>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</si>
  <si>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</si>
  <si>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</si>
  <si>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</si>
  <si>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</si>
  <si>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</si>
  <si>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</si>
  <si>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</si>
  <si>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</si>
  <si>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</si>
  <si>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</si>
  <si>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</si>
  <si>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</si>
  <si>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</si>
  <si>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</si>
  <si>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</si>
  <si>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</si>
  <si>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</si>
  <si>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</si>
  <si>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</si>
  <si>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</si>
  <si>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</si>
  <si>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</si>
  <si>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</si>
  <si>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</si>
  <si>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</si>
  <si>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</si>
  <si>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</si>
  <si>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</si>
  <si>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</si>
  <si>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</si>
  <si>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</si>
  <si>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</si>
  <si>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</si>
  <si>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</si>
  <si>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</si>
  <si>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</si>
  <si>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</si>
  <si>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</si>
  <si>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</si>
  <si>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</si>
  <si>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</si>
  <si>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</si>
  <si>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</si>
  <si>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</si>
  <si>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</si>
  <si>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</si>
  <si>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</si>
  <si>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</si>
  <si>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</si>
  <si>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</si>
  <si>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</si>
  <si>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</si>
  <si>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</si>
  <si>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</si>
  <si>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</si>
  <si>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</si>
  <si>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</si>
  <si>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</si>
  <si>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</si>
  <si>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</si>
  <si>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</si>
  <si>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</si>
  <si>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</si>
  <si>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</si>
  <si>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</si>
  <si>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</si>
  <si>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</si>
  <si>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</si>
  <si>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</si>
  <si>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</si>
  <si>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</si>
  <si>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</si>
  <si>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</si>
  <si>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</si>
  <si>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</si>
  <si>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</si>
  <si>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</si>
  <si>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</si>
  <si>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</si>
  <si>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</si>
  <si>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</si>
  <si>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</si>
  <si>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</si>
  <si>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</si>
  <si>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</si>
  <si>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</si>
  <si>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</si>
  <si>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</si>
  <si>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</si>
  <si>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</si>
  <si>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</si>
  <si>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</si>
  <si>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</si>
  <si>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</si>
  <si>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</si>
  <si>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</si>
  <si>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</si>
  <si>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</si>
  <si>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</si>
  <si>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</si>
  <si>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</si>
  <si>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</si>
  <si>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</si>
  <si>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</si>
  <si>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</si>
  <si>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</si>
  <si>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</si>
  <si>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</si>
  <si>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</si>
  <si>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</si>
  <si>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</si>
  <si>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</si>
  <si>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</si>
  <si>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</si>
  <si>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</si>
  <si>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</si>
  <si>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</si>
  <si>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</si>
  <si>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</si>
  <si>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</si>
  <si>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</si>
  <si>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</si>
  <si>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</si>
  <si>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</si>
  <si>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</si>
  <si>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</si>
  <si>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</si>
  <si>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</si>
  <si>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</si>
  <si>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</si>
  <si>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</si>
  <si>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</si>
  <si>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</si>
  <si>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</si>
  <si>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</si>
  <si>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</si>
  <si>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</si>
  <si>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</si>
  <si>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</si>
  <si>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</si>
  <si>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</si>
  <si>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</si>
  <si>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</si>
  <si>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</si>
  <si>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</si>
  <si>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</si>
  <si>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</si>
  <si>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</si>
  <si>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</si>
  <si>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</si>
  <si>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</si>
  <si>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</si>
  <si>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</si>
  <si>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</si>
  <si>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</si>
  <si>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</si>
  <si>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</si>
  <si>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</si>
  <si>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</si>
  <si>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</si>
  <si>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</si>
  <si>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</si>
  <si>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</si>
  <si>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</si>
  <si>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</si>
  <si>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</si>
  <si>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</si>
  <si>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</si>
  <si>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</si>
  <si>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</si>
  <si>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</si>
  <si>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</si>
  <si>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</si>
  <si>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</si>
  <si>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</si>
  <si>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</si>
  <si>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</si>
  <si>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</si>
  <si>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</si>
  <si>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</si>
  <si>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</si>
  <si>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</si>
  <si>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</si>
  <si>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</si>
  <si>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</si>
  <si>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</si>
  <si>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</si>
  <si>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</si>
  <si>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</si>
  <si>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</si>
  <si>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</si>
  <si>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</si>
  <si>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</si>
  <si>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</si>
  <si>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</si>
  <si>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</si>
  <si>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</si>
  <si>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</si>
  <si>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</si>
  <si>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</si>
  <si>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</si>
  <si>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</si>
  <si>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</si>
  <si>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</si>
  <si>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</si>
  <si>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</si>
  <si>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</si>
  <si>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</si>
  <si>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</si>
  <si>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</si>
  <si>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</si>
  <si>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</si>
  <si>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</si>
  <si>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</si>
  <si>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</si>
  <si>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</si>
  <si>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</si>
  <si>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</si>
  <si>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</si>
  <si>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</si>
  <si>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</si>
  <si>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</si>
  <si>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</si>
  <si>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</si>
  <si>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</si>
  <si>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</si>
  <si>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</si>
  <si>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</si>
  <si>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</si>
  <si>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</si>
  <si>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</si>
  <si>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</si>
  <si>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</si>
  <si>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</si>
  <si>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</si>
  <si>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</si>
  <si>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</si>
  <si>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</si>
  <si>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</si>
  <si>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</si>
  <si>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</si>
  <si>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</si>
  <si>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</si>
  <si>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</si>
  <si>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</si>
  <si>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</si>
  <si>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</si>
  <si>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</si>
  <si>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</si>
  <si>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</si>
  <si>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</si>
  <si>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</si>
  <si>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</si>
  <si>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</si>
  <si>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</si>
  <si>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</si>
  <si>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</si>
  <si>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</si>
  <si>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</si>
  <si>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</si>
  <si>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</si>
  <si>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</si>
  <si>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</si>
  <si>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</si>
  <si>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</si>
  <si>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</si>
  <si>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</si>
  <si>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</si>
  <si>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</si>
  <si>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</si>
  <si>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</si>
  <si>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</si>
  <si>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</si>
  <si>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</si>
  <si>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</si>
  <si>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</si>
  <si>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</si>
  <si>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</si>
  <si>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</si>
  <si>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</si>
  <si>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</si>
  <si>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</si>
  <si>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</si>
  <si>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</si>
  <si>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</si>
  <si>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</si>
  <si>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</si>
  <si>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</si>
  <si>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</si>
  <si>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</si>
  <si>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</si>
  <si>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</si>
  <si>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</si>
  <si>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</si>
  <si>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</si>
  <si>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</si>
  <si>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</si>
  <si>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</si>
  <si>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</si>
  <si>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</si>
  <si>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</si>
  <si>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</si>
  <si>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</si>
  <si>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</si>
  <si>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</si>
  <si>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</si>
  <si>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</si>
  <si>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</si>
  <si>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</si>
  <si>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</si>
  <si>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</si>
  <si>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</si>
  <si>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</si>
  <si>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</si>
  <si>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</si>
  <si>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</si>
  <si>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</si>
  <si>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</si>
  <si>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</si>
  <si>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</si>
  <si>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</si>
  <si>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</si>
  <si>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</si>
  <si>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</si>
  <si>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</si>
  <si>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</si>
  <si>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</si>
  <si>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</si>
  <si>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</si>
  <si>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</si>
  <si>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</si>
  <si>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</si>
  <si>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</si>
  <si>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</si>
  <si>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</si>
  <si>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</si>
  <si>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</si>
  <si>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</si>
  <si>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</si>
  <si>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</si>
  <si>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</si>
  <si>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</si>
  <si>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</si>
  <si>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</si>
  <si>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</si>
  <si>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</si>
  <si>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</si>
  <si>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</si>
  <si>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</si>
  <si>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</si>
  <si>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</si>
  <si>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</si>
  <si>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</si>
  <si>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</si>
  <si>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</si>
  <si>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</si>
  <si>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</si>
  <si>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</si>
  <si>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</si>
  <si>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</si>
  <si>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</si>
  <si>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</si>
  <si>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</si>
  <si>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</si>
  <si>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</si>
  <si>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</si>
  <si>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</si>
  <si>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</si>
  <si>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</si>
  <si>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</si>
  <si>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</si>
  <si>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</si>
  <si>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</si>
  <si>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</si>
  <si>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</si>
  <si>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</si>
  <si>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</si>
  <si>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</si>
  <si>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</si>
  <si>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</si>
  <si>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</si>
  <si>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</si>
  <si>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</si>
  <si>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</si>
  <si>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</si>
  <si>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</si>
  <si>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</si>
  <si>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</si>
  <si>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</si>
  <si>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</si>
  <si>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</si>
  <si>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</si>
  <si>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</si>
  <si>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</si>
  <si>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</si>
  <si>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</si>
  <si>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</si>
  <si>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</si>
  <si>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</si>
  <si>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</si>
  <si>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</si>
  <si>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</si>
  <si>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</si>
  <si>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</si>
  <si>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</si>
  <si>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</si>
  <si>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</si>
  <si>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</si>
  <si>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</si>
  <si>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</si>
  <si>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</si>
  <si>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</si>
  <si>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</si>
  <si>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</si>
  <si>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</si>
  <si>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</si>
  <si>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</si>
  <si>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</si>
  <si>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</si>
  <si>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</si>
  <si>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</si>
  <si>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</si>
  <si>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</si>
  <si>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</si>
  <si>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</si>
  <si>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</si>
  <si>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</si>
  <si>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</si>
  <si>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</si>
  <si>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</si>
  <si>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</si>
  <si>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</si>
  <si>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</si>
  <si>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</si>
  <si>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</si>
  <si>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</si>
  <si>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</si>
  <si>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</si>
  <si>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</si>
  <si>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</si>
  <si>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</si>
  <si>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</si>
  <si>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</si>
  <si>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</si>
  <si>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</si>
  <si>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</si>
  <si>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</si>
  <si>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</si>
  <si>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</si>
  <si>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</si>
  <si>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</si>
  <si>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</si>
  <si>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</si>
  <si>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</si>
  <si>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</si>
  <si>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</si>
  <si>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</si>
  <si>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</si>
  <si>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</si>
  <si>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</si>
  <si>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</si>
  <si>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</si>
  <si>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</si>
  <si>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</si>
  <si>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</si>
  <si>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</si>
  <si>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</si>
  <si>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</si>
  <si>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</si>
  <si>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</si>
  <si>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</si>
  <si>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</si>
  <si>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</si>
  <si>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</si>
  <si>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</si>
  <si>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</si>
  <si>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</si>
  <si>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</si>
  <si>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</si>
  <si>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</si>
  <si>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</si>
  <si>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</si>
  <si>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</si>
  <si>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</si>
  <si>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</si>
  <si>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</si>
  <si>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</si>
  <si>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</si>
  <si>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</si>
  <si>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</si>
  <si>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</si>
  <si>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</si>
  <si>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</si>
  <si>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</si>
  <si>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</si>
  <si>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</si>
  <si>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</si>
  <si>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</si>
  <si>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</si>
  <si>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</si>
  <si>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</si>
  <si>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</si>
  <si>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</si>
  <si>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</si>
  <si>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</si>
  <si>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</si>
  <si>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</si>
  <si>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</si>
  <si>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</si>
  <si>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</si>
  <si>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</si>
  <si>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</si>
  <si>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</si>
  <si>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</si>
  <si>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</si>
  <si>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</si>
  <si>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</si>
  <si>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</si>
  <si>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</si>
  <si>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</si>
  <si>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</si>
  <si>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</si>
  <si>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</si>
  <si>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</si>
  <si>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</si>
  <si>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</si>
  <si>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</si>
  <si>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</si>
  <si>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</si>
  <si>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</si>
  <si>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</si>
  <si>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</si>
  <si>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</si>
  <si>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</si>
  <si>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</si>
  <si>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</si>
  <si>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</si>
  <si>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</si>
  <si>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</si>
  <si>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</si>
  <si>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</si>
  <si>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</si>
  <si>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</si>
  <si>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</si>
  <si>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</si>
  <si>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</si>
  <si>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</si>
  <si>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</si>
  <si>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</si>
  <si>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</si>
  <si>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</si>
  <si>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</si>
  <si>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</si>
  <si>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</si>
  <si>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</si>
  <si>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</si>
  <si>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</si>
  <si>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</si>
  <si>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</si>
  <si>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</si>
  <si>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</si>
  <si>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</si>
  <si>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</si>
  <si>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</si>
  <si>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</si>
  <si>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</si>
  <si>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</si>
  <si>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</si>
  <si>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</si>
  <si>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</si>
  <si>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</si>
  <si>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</si>
  <si>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</si>
  <si>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</si>
  <si>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</si>
  <si>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</si>
  <si>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</si>
  <si>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</si>
  <si>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</si>
  <si>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</si>
  <si>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</si>
  <si>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</si>
  <si>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</si>
  <si>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</si>
  <si>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</si>
  <si>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</si>
  <si>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</si>
  <si>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</si>
  <si>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</si>
  <si>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</si>
  <si>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</si>
  <si>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</si>
  <si>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</si>
  <si>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</si>
  <si>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</si>
  <si>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</si>
  <si>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</si>
  <si>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</si>
  <si>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</si>
  <si>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</si>
  <si>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</si>
  <si>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</si>
  <si>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</si>
  <si>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</si>
  <si>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</si>
  <si>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</si>
  <si>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</si>
  <si>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</si>
  <si>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</si>
  <si>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</si>
  <si>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</si>
  <si>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</si>
  <si>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</si>
  <si>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</si>
  <si>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</si>
  <si>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</si>
  <si>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</si>
  <si>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</si>
  <si>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</si>
  <si>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</si>
  <si>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</si>
  <si>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</si>
  <si>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</si>
  <si>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</si>
  <si>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</si>
  <si>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</si>
  <si>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</si>
  <si>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</si>
  <si>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</si>
  <si>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</si>
  <si>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</si>
  <si>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</si>
  <si>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</si>
  <si>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</si>
  <si>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</si>
  <si>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</si>
  <si>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</si>
  <si>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</si>
  <si>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</si>
  <si>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</si>
  <si>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</si>
  <si>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</si>
  <si>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</si>
  <si>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</si>
  <si>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</si>
  <si>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</si>
  <si>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</si>
  <si>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</si>
  <si>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</si>
  <si>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</si>
  <si>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</si>
  <si>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</si>
  <si>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</si>
  <si>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</si>
  <si>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</si>
  <si>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</si>
  <si>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</si>
  <si>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</si>
  <si>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</si>
  <si>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</si>
  <si>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</si>
  <si>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</si>
  <si>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</si>
  <si>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</si>
  <si>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</si>
  <si>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</si>
  <si>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</si>
  <si>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</si>
  <si>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</si>
  <si>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</si>
  <si>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</si>
  <si>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</si>
  <si>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</si>
  <si>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</si>
  <si>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</si>
  <si>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</si>
  <si>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</si>
  <si>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</si>
  <si>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</si>
  <si>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</si>
  <si>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</si>
  <si>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</si>
  <si>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</si>
  <si>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</si>
  <si>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</si>
  <si>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</si>
  <si>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</si>
  <si>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</si>
  <si>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</si>
  <si>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</si>
  <si>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</si>
  <si>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</si>
  <si>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</si>
  <si>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</si>
  <si>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</si>
  <si>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</si>
  <si>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</si>
  <si>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</si>
  <si>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</si>
  <si>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</si>
  <si>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</si>
  <si>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</si>
  <si>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</si>
  <si>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</si>
  <si>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</si>
  <si>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</si>
  <si>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</si>
  <si>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</si>
  <si>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</si>
  <si>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</si>
  <si>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</si>
  <si>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</si>
  <si>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</si>
  <si>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</si>
  <si>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</si>
  <si>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</si>
  <si>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</si>
  <si>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</si>
  <si>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</si>
  <si>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</si>
  <si>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</si>
  <si>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</si>
  <si>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</si>
  <si>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</si>
  <si>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</si>
  <si>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</si>
  <si>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</si>
  <si>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</si>
  <si>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</si>
  <si>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</si>
  <si>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</si>
  <si>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</si>
  <si>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</si>
  <si>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</si>
  <si>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</si>
  <si>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</si>
  <si>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</si>
  <si>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</si>
  <si>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</si>
  <si>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</si>
  <si>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</si>
  <si>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</si>
  <si>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</si>
  <si>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</si>
  <si>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</si>
  <si>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</si>
  <si>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</si>
  <si>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</si>
  <si>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</si>
  <si>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</si>
  <si>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</si>
  <si>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</si>
  <si>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</si>
  <si>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</si>
  <si>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</si>
  <si>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</si>
  <si>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</si>
  <si>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</si>
  <si>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</si>
  <si>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</si>
  <si>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</si>
  <si>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</si>
  <si>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</si>
  <si>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</si>
  <si>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</si>
  <si>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</si>
  <si>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</si>
  <si>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</si>
  <si>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</si>
  <si>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</si>
  <si>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</si>
  <si>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</si>
  <si>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</si>
  <si>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</si>
  <si>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</si>
  <si>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</si>
  <si>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</si>
  <si>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</si>
  <si>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</si>
  <si>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</si>
  <si>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</si>
  <si>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</si>
  <si>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</si>
  <si>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</si>
  <si>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</si>
  <si>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</si>
  <si>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</si>
  <si>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</si>
  <si>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</si>
  <si>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</si>
  <si>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</si>
  <si>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</si>
  <si>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</si>
  <si>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</si>
  <si>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</si>
  <si>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</si>
  <si>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</si>
  <si>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</si>
  <si>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</si>
  <si>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</si>
  <si>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</si>
  <si>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</si>
  <si>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</si>
  <si>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</si>
  <si>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</si>
  <si>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</si>
  <si>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</si>
  <si>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</si>
  <si>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</si>
  <si>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</si>
  <si>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</si>
  <si>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</si>
  <si>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</si>
  <si>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</si>
  <si>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</si>
  <si>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</si>
  <si>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</si>
  <si>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</si>
  <si>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</si>
  <si>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</si>
  <si>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</si>
  <si>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</si>
  <si>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</si>
  <si>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</si>
  <si>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</si>
  <si>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</si>
  <si>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</si>
  <si>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</si>
  <si>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</si>
  <si>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</si>
  <si>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</si>
  <si>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</si>
  <si>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</si>
  <si>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</si>
  <si>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</si>
  <si>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</si>
  <si>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</si>
  <si>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</si>
  <si>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</si>
  <si>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</si>
  <si>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</si>
  <si>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</si>
  <si>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</si>
  <si>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</si>
  <si>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</si>
  <si>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</si>
  <si>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</si>
  <si>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</si>
  <si>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</si>
  <si>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</si>
  <si>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</si>
  <si>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</si>
  <si>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</si>
  <si>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</si>
  <si>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</si>
  <si>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</si>
  <si>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</si>
  <si>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</si>
  <si>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</si>
  <si>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</si>
  <si>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</si>
  <si>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</si>
  <si>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</si>
  <si>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</si>
  <si>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</si>
  <si>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</si>
  <si>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</si>
  <si>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</si>
  <si>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</si>
  <si>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</si>
  <si>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</si>
  <si>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</si>
  <si>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</si>
  <si>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</si>
  <si>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</si>
  <si>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</si>
  <si>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</si>
  <si>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</si>
  <si>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</si>
  <si>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</si>
  <si>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</si>
  <si>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</si>
  <si>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</si>
  <si>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</si>
  <si>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</si>
  <si>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</si>
  <si>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</si>
  <si>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</si>
  <si>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</si>
  <si>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</si>
  <si>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</si>
  <si>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</si>
  <si>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</si>
  <si>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</si>
  <si>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</si>
  <si>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</si>
  <si>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</si>
  <si>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</si>
  <si>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</si>
  <si>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</si>
  <si>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</si>
  <si>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</si>
  <si>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</si>
  <si>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</si>
  <si>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</si>
  <si>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</si>
  <si>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</si>
  <si>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</si>
  <si>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</si>
  <si>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</si>
  <si>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</si>
  <si>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</si>
  <si>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</si>
  <si>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</si>
  <si>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</si>
  <si>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</si>
  <si>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</si>
  <si>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</si>
  <si>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</si>
  <si>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</si>
  <si>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</si>
  <si>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</si>
  <si>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</si>
  <si>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</si>
  <si>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</si>
  <si>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</si>
  <si>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</si>
  <si>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</si>
  <si>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</si>
  <si>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</si>
  <si>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</si>
  <si>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</si>
  <si>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</si>
  <si>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</si>
  <si>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</si>
  <si>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</si>
  <si>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</si>
  <si>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</si>
  <si>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</si>
  <si>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</si>
  <si>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</si>
  <si>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</si>
  <si>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</si>
  <si>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</si>
  <si>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</si>
  <si>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</si>
  <si>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</si>
  <si>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</si>
  <si>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</si>
  <si>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</si>
  <si>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</si>
  <si>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</si>
  <si>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</si>
  <si>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</si>
  <si>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</si>
  <si>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</si>
  <si>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</si>
  <si>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</si>
  <si>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</si>
  <si>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</si>
  <si>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</si>
  <si>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</si>
  <si>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</si>
  <si>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</si>
  <si>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</si>
  <si>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</si>
  <si>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</si>
  <si>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</si>
  <si>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</si>
  <si>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</si>
  <si>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</si>
  <si>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</si>
  <si>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</si>
  <si>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</si>
  <si>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</si>
  <si>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</si>
  <si>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</si>
  <si>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</si>
  <si>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</si>
  <si>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</si>
  <si>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</si>
  <si>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</si>
  <si>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</si>
  <si>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</si>
  <si>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</si>
  <si>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</si>
  <si>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</si>
  <si>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</si>
  <si>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</si>
  <si>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</si>
  <si>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</si>
  <si>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</si>
  <si>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</si>
  <si>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</si>
  <si>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</si>
  <si>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</si>
  <si>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</si>
  <si>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</si>
  <si>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</si>
  <si>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</si>
  <si>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</si>
  <si>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</si>
  <si>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</si>
  <si>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</si>
  <si>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</si>
  <si>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</si>
  <si>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</si>
  <si>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</si>
  <si>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</si>
  <si>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</si>
  <si>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</si>
  <si>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</si>
  <si>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</si>
  <si>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</si>
  <si>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</si>
  <si>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</si>
  <si>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</si>
  <si>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</si>
  <si>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</si>
  <si>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</si>
  <si>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</si>
  <si>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</si>
  <si>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</si>
  <si>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</si>
  <si>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</si>
  <si>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</si>
  <si>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</si>
  <si>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</si>
  <si>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</si>
  <si>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</si>
  <si>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</si>
  <si>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</si>
  <si>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</si>
  <si>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</si>
  <si>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</si>
  <si>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</si>
  <si>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</si>
  <si>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</si>
  <si>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</si>
  <si>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</si>
  <si>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</si>
  <si>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</si>
  <si>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</si>
  <si>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</si>
  <si>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</si>
  <si>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</si>
  <si>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</si>
  <si>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</si>
  <si>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</si>
  <si>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</si>
  <si>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</si>
  <si>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</si>
  <si>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</si>
  <si>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</si>
  <si>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</si>
  <si>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</si>
  <si>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</si>
  <si>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</si>
  <si>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</si>
  <si>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</si>
  <si>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</si>
  <si>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</si>
  <si>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</si>
  <si>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</si>
  <si>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</si>
  <si>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</si>
  <si>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</si>
  <si>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</si>
  <si>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</si>
  <si>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</si>
  <si>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</si>
  <si>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</si>
  <si>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</si>
  <si>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</si>
  <si>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</si>
  <si>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</si>
  <si>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</si>
  <si>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</si>
  <si>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</si>
  <si>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</si>
  <si>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</si>
  <si>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</si>
  <si>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</si>
  <si>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</si>
  <si>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</si>
  <si>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</si>
  <si>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</si>
  <si>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</si>
  <si>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</si>
  <si>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</si>
  <si>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</si>
  <si>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</si>
  <si>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</si>
  <si>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</si>
  <si>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</si>
  <si>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</si>
  <si>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</si>
  <si>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</si>
  <si>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</si>
  <si>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</si>
  <si>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</si>
  <si>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</si>
  <si>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</si>
  <si>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</si>
  <si>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</si>
  <si>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</si>
  <si>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</si>
  <si>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</si>
  <si>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</si>
  <si>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</si>
  <si>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</si>
  <si>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</si>
  <si>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</si>
  <si>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</si>
  <si>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</si>
  <si>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</si>
  <si>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</si>
  <si>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</si>
  <si>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</si>
  <si>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</si>
  <si>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</si>
  <si>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</si>
  <si>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</si>
  <si>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</si>
  <si>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</si>
  <si>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</si>
  <si>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</si>
  <si>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</si>
  <si>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</si>
  <si>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</si>
  <si>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</si>
  <si>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</si>
  <si>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</si>
  <si>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</si>
  <si>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</si>
  <si>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</si>
  <si>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</si>
  <si>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</si>
  <si>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</si>
  <si>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</si>
  <si>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</si>
  <si>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</si>
  <si>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</si>
  <si>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</si>
  <si>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</si>
  <si>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</si>
  <si>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</si>
  <si>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</si>
  <si>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</si>
  <si>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</si>
  <si>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</si>
  <si>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</si>
  <si>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</si>
  <si>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</si>
  <si>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</si>
  <si>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</si>
  <si>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</si>
  <si>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</si>
  <si>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</si>
  <si>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</si>
  <si>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</si>
  <si>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</si>
  <si>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</si>
  <si>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</si>
  <si>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</si>
  <si>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</si>
  <si>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</si>
  <si>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</si>
  <si>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</si>
  <si>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</si>
  <si>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</si>
  <si>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</si>
  <si>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</si>
  <si>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</si>
  <si>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</si>
  <si>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</si>
  <si>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</si>
  <si>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</si>
  <si>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</si>
  <si>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</si>
  <si>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</si>
  <si>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</si>
  <si>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</si>
  <si>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</si>
  <si>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</si>
  <si>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</si>
  <si>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</si>
  <si>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</si>
  <si>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</si>
  <si>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</si>
  <si>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</si>
  <si>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</si>
  <si>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</si>
  <si>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</si>
  <si>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</si>
  <si>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</si>
  <si>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</si>
  <si>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</si>
  <si>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</si>
  <si>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</si>
  <si>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</si>
  <si>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</si>
  <si>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</si>
  <si>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</si>
  <si>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</si>
  <si>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</si>
  <si>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</si>
  <si>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</si>
  <si>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</si>
  <si>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</si>
  <si>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</si>
  <si>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</si>
  <si>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</si>
  <si>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</si>
  <si>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</si>
  <si>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</si>
  <si>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</si>
  <si>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</si>
  <si>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</si>
  <si>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</si>
  <si>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</si>
  <si>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</si>
  <si>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</si>
  <si>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</si>
  <si>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</si>
  <si>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</si>
  <si>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</si>
  <si>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</si>
  <si>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</si>
  <si>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</si>
  <si>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</si>
  <si>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</si>
  <si>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</si>
  <si>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</si>
  <si>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</si>
  <si>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</si>
  <si>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</si>
  <si>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</si>
  <si>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</si>
  <si>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</si>
  <si>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</si>
  <si>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</si>
  <si>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</si>
  <si>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</si>
  <si>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</si>
  <si>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</si>
  <si>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</si>
  <si>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</si>
  <si>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</si>
  <si>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</si>
  <si>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</si>
  <si>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</si>
  <si>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</si>
  <si>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</si>
  <si>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</si>
  <si>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</si>
  <si>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</si>
  <si>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</si>
  <si>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</si>
  <si>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</si>
  <si>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</si>
  <si>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</si>
  <si>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</si>
  <si>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</si>
  <si>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</si>
  <si>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</si>
  <si>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</si>
  <si>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</si>
  <si>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</si>
  <si>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</si>
  <si>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</si>
  <si>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</si>
  <si>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</si>
  <si>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</si>
  <si>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</si>
  <si>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</si>
  <si>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</si>
  <si>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</si>
  <si>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</si>
  <si>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</si>
  <si>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</si>
  <si>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</si>
  <si>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</si>
  <si>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</si>
  <si>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</si>
  <si>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</si>
  <si>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</si>
  <si>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</si>
  <si>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</si>
  <si>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</si>
  <si>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</si>
  <si>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</si>
  <si>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</si>
  <si>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</si>
  <si>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</si>
  <si>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</si>
  <si>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</si>
  <si>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</si>
  <si>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</si>
  <si>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</si>
  <si>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</si>
  <si>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</si>
  <si>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</si>
  <si>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</si>
  <si>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</si>
  <si>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</si>
  <si>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</si>
  <si>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</si>
  <si>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</si>
  <si>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</si>
  <si>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</si>
  <si>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</si>
  <si>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</si>
  <si>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</si>
  <si>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</si>
  <si>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</si>
  <si>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</si>
  <si>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</si>
  <si>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</si>
  <si>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</si>
  <si>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</si>
  <si>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</si>
  <si>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</si>
  <si>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</si>
  <si>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</si>
  <si>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</si>
  <si>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</si>
  <si>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</si>
  <si>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</si>
  <si>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</si>
  <si>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</si>
  <si>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</si>
  <si>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</si>
  <si>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</si>
  <si>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</si>
  <si>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</si>
  <si>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</si>
  <si>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</si>
  <si>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</si>
  <si>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</si>
  <si>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</si>
  <si>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</si>
  <si>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</si>
  <si>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</si>
  <si>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</si>
  <si>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</si>
  <si>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</si>
  <si>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</si>
  <si>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</si>
  <si>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</si>
  <si>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</si>
  <si>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</si>
  <si>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</si>
  <si>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</si>
  <si>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</si>
  <si>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</si>
  <si>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</si>
  <si>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</si>
  <si>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</si>
  <si>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</si>
  <si>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</si>
  <si>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</si>
  <si>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</si>
  <si>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</si>
  <si>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</si>
  <si>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</si>
  <si>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</si>
  <si>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</si>
  <si>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</si>
  <si>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</si>
  <si>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</si>
  <si>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</si>
  <si>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</si>
  <si>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</si>
  <si>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</si>
  <si>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</si>
  <si>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</si>
  <si>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</si>
  <si>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</si>
  <si>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</si>
  <si>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</si>
  <si>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</si>
  <si>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</si>
  <si>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</si>
  <si>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</si>
  <si>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</si>
  <si>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</si>
  <si>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</si>
  <si>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</si>
  <si>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</si>
  <si>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</si>
  <si>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</si>
  <si>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</si>
  <si>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</si>
  <si>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</si>
  <si>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</si>
  <si>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</si>
  <si>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</si>
  <si>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</si>
  <si>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</si>
  <si>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</si>
  <si>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</si>
  <si>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</si>
  <si>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</si>
  <si>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</si>
  <si>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</si>
  <si>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</si>
  <si>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</si>
  <si>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</si>
  <si>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</si>
  <si>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</si>
  <si>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</si>
  <si>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</si>
  <si>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</si>
  <si>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</si>
  <si>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</si>
  <si>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</si>
  <si>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</si>
  <si>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</si>
  <si>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</si>
  <si>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</si>
  <si>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</si>
  <si>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</si>
  <si>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</si>
  <si>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</si>
  <si>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</si>
  <si>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</si>
  <si>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</si>
  <si>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</si>
  <si>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</si>
  <si>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</si>
  <si>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</si>
  <si>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</si>
  <si>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</si>
  <si>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</si>
  <si>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</si>
  <si>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</si>
  <si>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</si>
  <si>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</si>
  <si>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</si>
  <si>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</si>
  <si>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</si>
  <si>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</si>
  <si>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</si>
  <si>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</si>
  <si>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</si>
  <si>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</si>
  <si>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</si>
  <si>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</si>
  <si>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</si>
  <si>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</si>
  <si>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</si>
  <si>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</si>
  <si>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</si>
  <si>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</si>
  <si>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</si>
  <si>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</si>
  <si>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</si>
  <si>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</si>
  <si>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</si>
  <si>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</si>
  <si>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</si>
  <si>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</si>
  <si>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</si>
  <si>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</si>
  <si>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</si>
  <si>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</si>
  <si>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</si>
  <si>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</si>
  <si>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</si>
  <si>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</si>
  <si>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</si>
  <si>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</si>
  <si>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</si>
  <si>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</si>
  <si>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</si>
  <si>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</si>
  <si>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</si>
  <si>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</si>
  <si>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</si>
  <si>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</si>
  <si>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</si>
  <si>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</si>
  <si>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</si>
  <si>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</si>
  <si>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</si>
  <si>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</si>
  <si>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</si>
  <si>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</si>
  <si>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</si>
  <si>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</si>
  <si>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</si>
  <si>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</si>
  <si>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</si>
  <si>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</si>
  <si>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</si>
  <si>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</si>
  <si>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</si>
  <si>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</si>
  <si>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</si>
  <si>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</si>
  <si>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</si>
  <si>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</si>
  <si>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</si>
  <si>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</si>
  <si>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</si>
  <si>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</si>
  <si>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</si>
  <si>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</si>
  <si>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</si>
  <si>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</si>
  <si>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</si>
  <si>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</si>
  <si>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</si>
  <si>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</si>
  <si>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</si>
  <si>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</si>
  <si>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</si>
  <si>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</si>
  <si>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</si>
  <si>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</si>
  <si>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</si>
  <si>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</si>
  <si>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</si>
  <si>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</si>
  <si>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</si>
  <si>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</si>
  <si>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</si>
  <si>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</si>
  <si>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</si>
  <si>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</si>
  <si>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</si>
  <si>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</si>
  <si>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</si>
  <si>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</si>
  <si>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</si>
  <si>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</si>
  <si>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</si>
  <si>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</si>
  <si>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</si>
  <si>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</si>
  <si>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</si>
  <si>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</si>
  <si>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</si>
  <si>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</si>
  <si>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</si>
  <si>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</si>
  <si>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</si>
  <si>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</si>
  <si>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</si>
  <si>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</si>
  <si>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</si>
  <si>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</si>
  <si>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</si>
  <si>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</si>
  <si>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</si>
  <si>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</si>
  <si>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</si>
  <si>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</si>
  <si>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</si>
  <si>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</si>
  <si>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</si>
  <si>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</si>
  <si>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</si>
  <si>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</si>
  <si>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</si>
  <si>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</si>
  <si>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</si>
  <si>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</si>
  <si>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</si>
  <si>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</si>
  <si>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</si>
  <si>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</si>
  <si>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</si>
  <si>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</si>
  <si>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</si>
  <si>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</si>
  <si>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</si>
  <si>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</si>
  <si>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</si>
  <si>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</si>
  <si>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</si>
  <si>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</si>
  <si>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</si>
  <si>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</si>
  <si>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</si>
  <si>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</si>
  <si>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</si>
  <si>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</si>
  <si>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</si>
  <si>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</si>
  <si>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</si>
  <si>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</si>
  <si>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</si>
  <si>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</si>
  <si>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</si>
  <si>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</si>
  <si>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</si>
  <si>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</si>
  <si>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</si>
  <si>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</si>
  <si>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</si>
  <si>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</si>
  <si>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</si>
  <si>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</si>
  <si>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</si>
  <si>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</si>
  <si>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</si>
  <si>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</si>
  <si>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</si>
  <si>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</si>
  <si>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</si>
  <si>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</si>
  <si>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</si>
  <si>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</si>
  <si>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</si>
  <si>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</si>
  <si>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</si>
  <si>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</si>
  <si>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</si>
  <si>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</si>
  <si>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</si>
  <si>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</si>
  <si>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</si>
  <si>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</si>
  <si>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</si>
  <si>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</si>
  <si>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</si>
  <si>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</si>
  <si>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</si>
  <si>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</si>
  <si>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</si>
  <si>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</si>
  <si>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</si>
  <si>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</si>
  <si>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</si>
  <si>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</si>
  <si>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</si>
  <si>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</si>
  <si>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</si>
  <si>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</si>
  <si>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</si>
  <si>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</si>
  <si>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</si>
  <si>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</si>
  <si>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</si>
  <si>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</si>
  <si>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</si>
  <si>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</si>
  <si>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</si>
  <si>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</si>
  <si>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</si>
  <si>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</si>
  <si>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</si>
  <si>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</si>
  <si>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</si>
  <si>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</si>
  <si>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</si>
  <si>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</si>
  <si>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</si>
  <si>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</si>
  <si>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</si>
  <si>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</si>
  <si>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</si>
  <si>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</si>
  <si>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</si>
  <si>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</si>
  <si>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</si>
  <si>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</si>
  <si>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</si>
  <si>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</si>
  <si>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</si>
  <si>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</si>
  <si>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</si>
  <si>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</si>
  <si>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</si>
  <si>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</si>
  <si>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</si>
  <si>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</si>
  <si>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</si>
  <si>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</si>
  <si>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</si>
  <si>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</si>
  <si>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</si>
  <si>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</si>
  <si>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</si>
  <si>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</si>
  <si>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</si>
  <si>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</si>
  <si>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</si>
  <si>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</si>
  <si>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</si>
  <si>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</si>
  <si>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</si>
  <si>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</si>
  <si>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</si>
  <si>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</si>
  <si>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</si>
  <si>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</si>
  <si>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</si>
  <si>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</si>
  <si>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</si>
  <si>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</si>
  <si>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</si>
  <si>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</si>
  <si>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</si>
  <si>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</si>
  <si>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</si>
  <si>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</si>
  <si>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</si>
  <si>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</si>
  <si>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</si>
  <si>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</si>
  <si>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</si>
  <si>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</si>
  <si>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</si>
  <si>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</si>
  <si>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</si>
  <si>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</si>
  <si>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</si>
  <si>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</si>
  <si>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</si>
  <si>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</si>
  <si>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</si>
  <si>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</si>
  <si>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</si>
  <si>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</si>
  <si>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</si>
  <si>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</si>
  <si>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</si>
  <si>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</si>
  <si>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</si>
  <si>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</si>
  <si>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</si>
  <si>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</si>
  <si>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</si>
  <si>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</si>
  <si>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</si>
  <si>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</si>
  <si>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</si>
  <si>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</si>
  <si>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</si>
  <si>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</si>
  <si>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</si>
  <si>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</si>
  <si>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</si>
  <si>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</si>
  <si>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</si>
  <si>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</si>
  <si>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</si>
  <si>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</si>
  <si>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</si>
  <si>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</si>
  <si>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</si>
  <si>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</si>
  <si>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</si>
  <si>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</si>
  <si>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</si>
  <si>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</si>
  <si>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</si>
  <si>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</si>
  <si>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</si>
  <si>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</si>
  <si>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</si>
  <si>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</si>
  <si>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</si>
  <si>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</si>
  <si>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</si>
  <si>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</si>
  <si>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</si>
  <si>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</si>
  <si>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</si>
  <si>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</si>
  <si>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</si>
  <si>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</si>
  <si>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</si>
  <si>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</si>
  <si>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</si>
  <si>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</si>
  <si>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</si>
  <si>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</si>
  <si>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</si>
  <si>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</si>
  <si>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</si>
  <si>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</si>
  <si>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</si>
  <si>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</si>
  <si>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</si>
  <si>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</si>
  <si>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</si>
  <si>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</si>
  <si>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</si>
  <si>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</si>
  <si>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</si>
  <si>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</si>
  <si>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</si>
  <si>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</si>
  <si>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</si>
  <si>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</si>
  <si>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</si>
  <si>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</si>
  <si>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</si>
  <si>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</si>
  <si>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</si>
  <si>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</si>
  <si>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</si>
  <si>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</si>
  <si>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</si>
  <si>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</si>
  <si>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</si>
  <si>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</si>
  <si>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</si>
  <si>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</si>
  <si>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</si>
  <si>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</si>
  <si>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</si>
  <si>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</si>
  <si>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</si>
  <si>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</si>
  <si>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</si>
  <si>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</si>
  <si>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</si>
  <si>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</si>
  <si>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</si>
  <si>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</si>
  <si>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</si>
  <si>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</si>
  <si>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</si>
  <si>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</si>
  <si>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</si>
  <si>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</si>
  <si>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</si>
  <si>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</si>
  <si>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</si>
  <si>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</si>
  <si>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</si>
  <si>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</si>
  <si>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</si>
  <si>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</si>
  <si>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</si>
  <si>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</si>
  <si>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</si>
  <si>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</si>
  <si>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</si>
  <si>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</si>
  <si>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</si>
  <si>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</si>
  <si>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</si>
  <si>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</si>
  <si>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</si>
  <si>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</si>
  <si>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</si>
  <si>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</si>
  <si>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</si>
  <si>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</si>
  <si>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</si>
  <si>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</si>
  <si>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</si>
  <si>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</si>
  <si>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</si>
  <si>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</si>
  <si>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</si>
  <si>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</si>
  <si>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</si>
  <si>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</si>
  <si>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</si>
  <si>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</si>
  <si>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</si>
  <si>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</si>
  <si>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</si>
  <si>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</si>
  <si>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</si>
  <si>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</si>
  <si>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</si>
  <si>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</si>
  <si>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</si>
  <si>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</si>
  <si>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</si>
  <si>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</si>
  <si>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</si>
  <si>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</si>
  <si>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</si>
  <si>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</si>
  <si>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</si>
  <si>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</si>
  <si>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</si>
  <si>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</si>
  <si>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</si>
  <si>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</si>
  <si>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</si>
  <si>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</si>
  <si>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</si>
  <si>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</si>
  <si>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</si>
  <si>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</si>
  <si>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</si>
  <si>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</si>
  <si>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</si>
  <si>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</si>
  <si>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</si>
  <si>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</si>
  <si>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</si>
  <si>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</si>
  <si>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</si>
  <si>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</si>
  <si>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</si>
  <si>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</si>
  <si>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</si>
  <si>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</si>
  <si>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</si>
  <si>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</si>
  <si>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</si>
  <si>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</si>
  <si>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</si>
  <si>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</si>
  <si>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</si>
  <si>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</si>
  <si>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</si>
  <si>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</si>
  <si>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</si>
  <si>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</si>
  <si>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</si>
  <si>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</si>
  <si>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</si>
  <si>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</si>
  <si>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</si>
  <si>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</si>
  <si>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</si>
  <si>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</si>
  <si>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</si>
  <si>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</si>
  <si>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</si>
  <si>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</si>
  <si>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</si>
  <si>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</si>
  <si>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</si>
  <si>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</si>
  <si>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</si>
  <si>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</si>
  <si>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</si>
  <si>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</si>
  <si>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</si>
  <si>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</si>
  <si>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</si>
  <si>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</si>
  <si>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</si>
  <si>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</si>
  <si>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</si>
  <si>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</si>
  <si>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</si>
  <si>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</si>
  <si>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</si>
  <si>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</si>
  <si>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</si>
  <si>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</si>
  <si>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</si>
  <si>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</si>
  <si>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</si>
  <si>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</si>
  <si>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</si>
  <si>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</si>
  <si>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</si>
  <si>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</si>
  <si>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</si>
  <si>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</si>
  <si>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</si>
  <si>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</si>
  <si>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</si>
  <si>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</si>
  <si>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</si>
  <si>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</si>
  <si>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</si>
  <si>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</si>
  <si>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</si>
  <si>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</si>
  <si>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</si>
  <si>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</si>
  <si>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</si>
  <si>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</si>
  <si>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</si>
  <si>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</si>
  <si>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</si>
  <si>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</si>
  <si>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</si>
  <si>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</si>
  <si>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</si>
  <si>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</si>
  <si>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</si>
  <si>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</si>
  <si>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</si>
  <si>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</si>
  <si>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</si>
  <si>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</si>
  <si>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</si>
  <si>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</si>
  <si>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</si>
  <si>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</si>
  <si>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</si>
  <si>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</si>
  <si>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</si>
  <si>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</si>
  <si>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</si>
  <si>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</si>
  <si>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</si>
  <si>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</si>
  <si>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</si>
  <si>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</si>
  <si>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</si>
  <si>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</si>
  <si>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</si>
  <si>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</si>
  <si>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</si>
  <si>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</si>
  <si>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</si>
  <si>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</si>
  <si>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</si>
  <si>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</si>
  <si>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</si>
  <si>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</si>
  <si>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</si>
  <si>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</si>
  <si>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</si>
  <si>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</si>
  <si>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</si>
  <si>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</si>
  <si>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</si>
  <si>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</si>
  <si>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</si>
  <si>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</si>
  <si>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</si>
  <si>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</si>
  <si>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</si>
  <si>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</si>
  <si>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</si>
  <si>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</si>
  <si>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</si>
  <si>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</si>
  <si>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</si>
  <si>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</si>
  <si>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</si>
  <si>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</si>
  <si>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</si>
  <si>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</si>
  <si>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</si>
  <si>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</si>
  <si>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</si>
  <si>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</si>
  <si>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</si>
  <si>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</si>
  <si>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</si>
  <si>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</si>
  <si>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</si>
  <si>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</si>
  <si>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</si>
  <si>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</si>
  <si>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</si>
  <si>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</si>
  <si>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</si>
  <si>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</si>
  <si>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</si>
  <si>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</si>
  <si>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</si>
  <si>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</si>
  <si>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</si>
  <si>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</si>
  <si>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</si>
  <si>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</si>
  <si>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</si>
  <si>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</si>
  <si>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</si>
  <si>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</si>
  <si>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</si>
  <si>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</si>
  <si>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</si>
  <si>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</si>
  <si>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</si>
  <si>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</si>
  <si>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</si>
  <si>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</si>
  <si>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</si>
  <si>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</si>
  <si>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</si>
  <si>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</si>
  <si>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</si>
  <si>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</si>
  <si>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</si>
  <si>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</si>
  <si>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</si>
  <si>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</si>
  <si>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</si>
  <si>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</si>
  <si>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</si>
  <si>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</si>
  <si>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</si>
  <si>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</si>
  <si>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</si>
  <si>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</si>
  <si>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</si>
  <si>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</si>
  <si>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</si>
  <si>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</si>
  <si>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</si>
  <si>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</si>
  <si>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</si>
  <si>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</si>
  <si>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</si>
  <si>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</si>
  <si>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</si>
  <si>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</si>
  <si>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</si>
  <si>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</si>
  <si>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</si>
  <si>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</si>
  <si>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</si>
  <si>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</si>
  <si>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</si>
  <si>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</si>
  <si>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</si>
  <si>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</si>
  <si>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</si>
  <si>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</si>
  <si>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</si>
  <si>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</si>
  <si>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</si>
  <si>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</si>
  <si>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</si>
  <si>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</si>
  <si>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</si>
  <si>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</si>
  <si>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</si>
  <si>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</si>
  <si>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</si>
  <si>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</si>
  <si>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</si>
  <si>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</si>
  <si>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</si>
  <si>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</si>
  <si>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</si>
  <si>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</si>
  <si>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</si>
  <si>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</si>
  <si>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</si>
  <si>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</si>
  <si>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</si>
  <si>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</si>
  <si>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</si>
  <si>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</si>
  <si>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</si>
  <si>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</si>
  <si>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</si>
  <si>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</si>
  <si>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</si>
  <si>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</si>
  <si>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</si>
  <si>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</si>
  <si>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</si>
  <si>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</si>
  <si>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</si>
  <si>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</si>
  <si>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</si>
  <si>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</si>
  <si>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</si>
  <si>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</si>
  <si>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</si>
  <si>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</si>
  <si>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</si>
  <si>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</si>
  <si>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</si>
  <si>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</si>
  <si>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</si>
  <si>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</si>
  <si>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</si>
  <si>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</si>
  <si>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</si>
  <si>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</si>
  <si>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</si>
  <si>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</si>
  <si>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</si>
  <si>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</si>
  <si>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</si>
  <si>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</si>
  <si>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</si>
  <si>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</si>
  <si>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</si>
  <si>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</si>
  <si>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</si>
  <si>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</si>
  <si>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</si>
  <si>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</si>
  <si>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</si>
  <si>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</si>
  <si>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</si>
  <si>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</si>
  <si>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</si>
  <si>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</si>
  <si>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</si>
  <si>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</si>
  <si>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</si>
  <si>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</si>
  <si>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</si>
  <si>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</si>
  <si>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</si>
  <si>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</si>
  <si>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</si>
  <si>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</si>
  <si>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</si>
  <si>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</si>
  <si>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</si>
  <si>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</si>
  <si>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</si>
  <si>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</si>
  <si>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</si>
  <si>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</si>
  <si>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</si>
  <si>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</si>
  <si>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</si>
  <si>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</si>
  <si>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</si>
  <si>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</si>
  <si>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</si>
  <si>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</si>
  <si>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</si>
  <si>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</si>
  <si>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</si>
  <si>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</si>
  <si>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</si>
  <si>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</si>
  <si>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</si>
  <si>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</si>
  <si>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</si>
  <si>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</si>
  <si>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</si>
  <si>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</si>
  <si>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</si>
  <si>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</si>
  <si>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</si>
  <si>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</si>
  <si>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</si>
  <si>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</si>
  <si>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</si>
  <si>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</si>
  <si>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</si>
  <si>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</si>
  <si>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</si>
  <si>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</si>
  <si>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</si>
  <si>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</si>
  <si>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</si>
  <si>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</si>
  <si>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</si>
  <si>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</si>
  <si>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</si>
  <si>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</si>
  <si>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</si>
  <si>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</si>
  <si>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</si>
  <si>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</si>
  <si>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</si>
  <si>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</si>
  <si>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</si>
  <si>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</si>
  <si>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</si>
  <si>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</si>
  <si>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</si>
  <si>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</si>
  <si>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</si>
  <si>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</si>
  <si>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</si>
  <si>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</si>
  <si>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</si>
  <si>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</si>
  <si>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</si>
  <si>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</si>
  <si>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</si>
  <si>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</si>
  <si>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</si>
  <si>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</si>
  <si>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</si>
  <si>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</si>
  <si>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</si>
  <si>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</si>
  <si>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</si>
  <si>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</si>
  <si>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</si>
  <si>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</si>
  <si>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</si>
  <si>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</si>
  <si>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</si>
  <si>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</si>
  <si>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</si>
  <si>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</si>
  <si>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</si>
  <si>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</si>
  <si>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</si>
  <si>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</si>
  <si>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</si>
  <si>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</si>
  <si>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</si>
  <si>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</si>
  <si>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</si>
  <si>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</si>
  <si>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</si>
  <si>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</si>
  <si>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</si>
  <si>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</si>
  <si>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</si>
  <si>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</si>
  <si>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</si>
  <si>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</si>
  <si>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</si>
  <si>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</si>
  <si>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</si>
  <si>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</si>
  <si>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</si>
  <si>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</si>
  <si>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</si>
  <si>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</si>
  <si>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</si>
  <si>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</si>
  <si>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</si>
  <si>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</si>
  <si>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</si>
  <si>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</si>
  <si>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</si>
  <si>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</si>
  <si>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</si>
  <si>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</si>
  <si>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</si>
  <si>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</si>
  <si>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</si>
  <si>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</si>
  <si>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</si>
  <si>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</si>
  <si>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</si>
  <si>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</si>
  <si>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</si>
  <si>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</si>
  <si>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</si>
  <si>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</si>
  <si>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</si>
  <si>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</si>
  <si>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</si>
  <si>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</si>
  <si>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</si>
  <si>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</si>
  <si>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</si>
  <si>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</si>
  <si>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</si>
  <si>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</si>
  <si>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</si>
  <si>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</si>
  <si>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</si>
  <si>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</si>
  <si>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</si>
  <si>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</si>
  <si>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</si>
  <si>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</si>
  <si>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</si>
  <si>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</si>
  <si>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</si>
  <si>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</si>
  <si>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</si>
  <si>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</si>
  <si>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</si>
  <si>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</si>
  <si>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</si>
  <si>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</si>
  <si>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</si>
  <si>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</si>
  <si>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</si>
  <si>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</si>
  <si>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</si>
  <si>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</si>
  <si>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</si>
  <si>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</si>
  <si>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</si>
  <si>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</si>
  <si>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</si>
  <si>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</si>
  <si>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</si>
  <si>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</si>
  <si>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</si>
  <si>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</si>
  <si>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</si>
  <si>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</si>
  <si>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</si>
  <si>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</si>
  <si>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</si>
  <si>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</si>
  <si>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</si>
  <si>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</si>
  <si>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</si>
  <si>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</si>
  <si>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</si>
  <si>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</si>
  <si>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</si>
  <si>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</si>
  <si>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</si>
  <si>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</si>
  <si>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</si>
  <si>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</si>
  <si>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</si>
  <si>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</si>
  <si>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</si>
  <si>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</si>
  <si>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</si>
  <si>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</si>
  <si>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</si>
  <si>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</si>
  <si>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</si>
  <si>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</si>
  <si>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</si>
  <si>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</si>
  <si>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</si>
  <si>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</si>
  <si>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</si>
  <si>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</si>
  <si>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</si>
  <si>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</si>
  <si>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</si>
  <si>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</si>
  <si>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</si>
  <si>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</si>
  <si>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</si>
  <si>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</si>
  <si>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</si>
  <si>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</si>
  <si>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</si>
  <si>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</si>
  <si>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</si>
  <si>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</si>
  <si>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</si>
  <si>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</si>
  <si>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</si>
  <si>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</si>
  <si>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</si>
  <si>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</si>
  <si>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</si>
  <si>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</si>
  <si>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</si>
  <si>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</si>
  <si>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</si>
  <si>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</si>
  <si>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</si>
  <si>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</si>
  <si>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</si>
  <si>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</si>
  <si>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</si>
  <si>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</si>
  <si>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</si>
  <si>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</si>
  <si>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</si>
  <si>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</si>
  <si>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</si>
  <si>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</si>
  <si>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</si>
  <si>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</si>
  <si>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</si>
  <si>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</si>
  <si>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</si>
  <si>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</si>
  <si>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</si>
  <si>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</si>
  <si>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</si>
  <si>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</si>
  <si>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</si>
  <si>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</si>
  <si>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</si>
  <si>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</si>
  <si>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</si>
  <si>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</si>
  <si>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</si>
  <si>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</si>
  <si>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</si>
  <si>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</si>
  <si>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</si>
  <si>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</si>
  <si>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</si>
  <si>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</si>
  <si>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</si>
  <si>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</si>
  <si>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</si>
  <si>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</si>
  <si>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</si>
  <si>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</si>
  <si>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</si>
  <si>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</si>
  <si>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</si>
  <si>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</si>
  <si>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</si>
  <si>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</si>
  <si>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</si>
  <si>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</si>
  <si>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</si>
  <si>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</si>
  <si>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</si>
  <si>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</si>
  <si>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</si>
  <si>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</si>
  <si>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</si>
  <si>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</si>
  <si>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</si>
  <si>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</si>
  <si>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</si>
  <si>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</si>
  <si>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</si>
  <si>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</si>
  <si>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</si>
  <si>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</si>
  <si>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</si>
  <si>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</si>
  <si>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</si>
  <si>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</si>
  <si>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</si>
  <si>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</si>
  <si>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</si>
  <si>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</si>
  <si>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</si>
  <si>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</si>
  <si>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</si>
  <si>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</si>
  <si>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</si>
  <si>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</si>
  <si>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</si>
  <si>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</si>
  <si>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</si>
  <si>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</si>
  <si>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</si>
  <si>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</si>
  <si>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</si>
  <si>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</si>
  <si>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</si>
  <si>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</si>
  <si>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</si>
  <si>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</si>
  <si>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</si>
  <si>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</si>
  <si>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</si>
  <si>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</si>
  <si>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</si>
  <si>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</si>
  <si>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</si>
  <si>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</si>
  <si>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</si>
  <si>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</si>
  <si>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</si>
  <si>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</si>
  <si>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</si>
  <si>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</si>
  <si>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</si>
  <si>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</si>
  <si>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</si>
  <si>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</si>
  <si>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</si>
  <si>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</si>
  <si>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</si>
  <si>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</si>
  <si>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</si>
  <si>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</si>
  <si>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</si>
  <si>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</si>
  <si>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</si>
  <si>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</si>
  <si>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</si>
  <si>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</si>
  <si>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</si>
  <si>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</si>
  <si>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</si>
  <si>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</si>
  <si>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</si>
  <si>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</si>
  <si>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</si>
  <si>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</si>
  <si>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</si>
  <si>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</si>
  <si>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</si>
  <si>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</si>
  <si>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</si>
  <si>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</si>
  <si>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</si>
  <si>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</si>
  <si>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</si>
  <si>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</si>
  <si>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</si>
  <si>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</si>
  <si>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</si>
  <si>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</si>
  <si>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</si>
  <si>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</si>
  <si>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</si>
  <si>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</si>
  <si>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</si>
  <si>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</si>
  <si>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</si>
  <si>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</si>
  <si>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</si>
  <si>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</si>
  <si>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</si>
  <si>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</si>
  <si>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</si>
  <si>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</si>
  <si>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</si>
  <si>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</si>
  <si>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</si>
  <si>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</si>
  <si>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</si>
  <si>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</si>
  <si>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</si>
  <si>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</si>
  <si>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</si>
  <si>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</si>
  <si>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</si>
  <si>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</si>
  <si>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</si>
  <si>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</si>
  <si>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</si>
  <si>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</si>
  <si>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</si>
  <si>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</si>
  <si>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</si>
  <si>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</si>
  <si>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</si>
  <si>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</si>
  <si>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</si>
  <si>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</si>
  <si>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</si>
  <si>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</si>
  <si>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</si>
  <si>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</si>
  <si>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</si>
  <si>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</si>
  <si>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</si>
  <si>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</si>
  <si>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</si>
  <si>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</si>
  <si>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</si>
  <si>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</si>
  <si>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</si>
  <si>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</si>
  <si>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</si>
  <si>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</si>
  <si>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</si>
  <si>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</si>
  <si>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</si>
  <si>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</si>
  <si>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</si>
  <si>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</si>
  <si>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</si>
  <si>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</si>
  <si>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</si>
  <si>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</si>
  <si>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</si>
  <si>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</si>
  <si>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</si>
  <si>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</si>
  <si>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</si>
  <si>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</si>
  <si>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</si>
  <si>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</si>
  <si>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</si>
  <si>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</si>
  <si>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</si>
  <si>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</si>
  <si>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</si>
  <si>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</si>
  <si>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</si>
  <si>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</si>
  <si>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</si>
  <si>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</si>
  <si>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</si>
  <si>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</si>
  <si>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</si>
  <si>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</si>
  <si>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</si>
  <si>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</si>
  <si>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</si>
  <si>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</si>
  <si>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</si>
  <si>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</si>
  <si>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</si>
  <si>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</si>
  <si>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</si>
  <si>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</si>
  <si>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</si>
  <si>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</si>
  <si>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</si>
  <si>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</si>
  <si>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</si>
  <si>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</si>
  <si>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</si>
  <si>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</si>
  <si>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</si>
  <si>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</si>
  <si>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</si>
  <si>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</si>
  <si>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</si>
  <si>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</si>
  <si>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</si>
  <si>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</si>
  <si>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</si>
  <si>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</si>
  <si>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</si>
  <si>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</si>
  <si>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</si>
  <si>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</si>
  <si>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</si>
  <si>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</si>
  <si>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</si>
  <si>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</si>
  <si>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</si>
  <si>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</si>
  <si>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</si>
  <si>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</si>
  <si>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</si>
  <si>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</si>
  <si>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</si>
  <si>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</si>
  <si>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</si>
  <si>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</si>
  <si>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</si>
  <si>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</si>
  <si>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</si>
  <si>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</si>
  <si>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</si>
  <si>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</si>
  <si>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</si>
  <si>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</si>
  <si>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</si>
  <si>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</si>
  <si>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</si>
  <si>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</si>
  <si>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</si>
  <si>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</si>
  <si>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</si>
  <si>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</si>
  <si>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</si>
  <si>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</si>
  <si>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</si>
  <si>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</si>
  <si>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</si>
  <si>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</si>
  <si>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</si>
  <si>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</si>
  <si>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</si>
  <si>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</si>
  <si>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</si>
  <si>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</si>
  <si>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</si>
  <si>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</si>
  <si>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</si>
  <si>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</si>
  <si>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</si>
  <si>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</si>
  <si>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</si>
  <si>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</si>
  <si>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</si>
  <si>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</si>
  <si>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</si>
  <si>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</si>
  <si>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</si>
  <si>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</si>
  <si>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</si>
  <si>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</si>
  <si>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</si>
  <si>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</si>
  <si>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</si>
  <si>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</si>
  <si>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</si>
  <si>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</si>
  <si>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</si>
  <si>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</si>
  <si>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</si>
  <si>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</si>
  <si>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</si>
  <si>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</si>
  <si>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</si>
  <si>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</si>
  <si>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</si>
  <si>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</si>
  <si>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</si>
  <si>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</si>
  <si>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</si>
  <si>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</si>
  <si>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</si>
  <si>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</si>
  <si>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</si>
  <si>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</si>
  <si>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</si>
  <si>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</si>
  <si>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</si>
  <si>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</si>
  <si>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</si>
  <si>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</si>
  <si>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</si>
  <si>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</si>
  <si>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</si>
  <si>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</si>
  <si>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</si>
  <si>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</si>
  <si>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</si>
  <si>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</si>
  <si>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</si>
  <si>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</si>
  <si>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</si>
  <si>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</si>
  <si>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</si>
  <si>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</si>
  <si>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</si>
  <si>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</si>
  <si>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</si>
  <si>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</si>
  <si>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</si>
  <si>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</si>
  <si>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</si>
  <si>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</si>
  <si>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</si>
  <si>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</si>
  <si>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</si>
  <si>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</si>
  <si>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</si>
  <si>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</si>
  <si>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</si>
  <si>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</si>
  <si>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</si>
  <si>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</si>
  <si>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</si>
  <si>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</si>
  <si>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</si>
  <si>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</si>
  <si>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</si>
  <si>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</si>
  <si>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</si>
  <si>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</si>
  <si>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</si>
  <si>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</si>
  <si>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</si>
  <si>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</si>
  <si>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</si>
  <si>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</si>
  <si>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</si>
  <si>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</si>
  <si>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</si>
  <si>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</si>
  <si>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</si>
  <si>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</si>
  <si>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</si>
  <si>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</si>
  <si>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</si>
  <si>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</si>
  <si>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</si>
  <si>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</si>
  <si>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</si>
  <si>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</si>
  <si>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</si>
  <si>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</si>
  <si>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</si>
  <si>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</si>
  <si>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</si>
  <si>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</si>
  <si>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</si>
  <si>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</si>
  <si>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</si>
  <si>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</si>
  <si>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</si>
  <si>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</si>
  <si>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</si>
  <si>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</si>
  <si>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</si>
  <si>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</si>
  <si>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</si>
  <si>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</si>
  <si>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</si>
  <si>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</si>
  <si>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</si>
  <si>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</si>
  <si>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</si>
  <si>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</si>
  <si>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</si>
  <si>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</si>
  <si>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</si>
  <si>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</si>
  <si>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</si>
  <si>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</si>
  <si>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</si>
  <si>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</si>
  <si>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</si>
  <si>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</si>
  <si>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</si>
  <si>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</si>
  <si>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</si>
  <si>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</si>
  <si>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</si>
  <si>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</si>
  <si>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</si>
  <si>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</si>
  <si>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</si>
  <si>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</si>
  <si>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</si>
  <si>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</si>
  <si>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</si>
  <si>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</si>
  <si>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</si>
  <si>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</si>
  <si>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</si>
  <si>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</si>
  <si>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</si>
  <si>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</si>
  <si>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</si>
  <si>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</si>
  <si>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</si>
  <si>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</si>
  <si>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</si>
  <si>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</si>
  <si>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</si>
  <si>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</si>
  <si>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</si>
  <si>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</si>
  <si>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</si>
  <si>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</si>
  <si>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</si>
  <si>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</si>
  <si>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</si>
  <si>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</si>
  <si>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</si>
  <si>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</si>
  <si>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</si>
  <si>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</si>
  <si>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</si>
  <si>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</si>
  <si>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</si>
  <si>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</si>
  <si>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</si>
  <si>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</si>
  <si>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</si>
  <si>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</si>
  <si>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</si>
  <si>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</si>
  <si>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</si>
  <si>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</si>
  <si>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</si>
  <si>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</si>
  <si>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</si>
  <si>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</si>
  <si>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</si>
  <si>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</si>
  <si>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</si>
  <si>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</si>
  <si>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</si>
  <si>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</si>
  <si>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</si>
  <si>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</si>
  <si>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</si>
  <si>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</si>
  <si>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</si>
  <si>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</si>
  <si>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</si>
  <si>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</si>
  <si>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</si>
  <si>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</si>
  <si>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</si>
  <si>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</si>
  <si>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</si>
  <si>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</si>
  <si>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</si>
  <si>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</si>
  <si>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</si>
  <si>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</si>
  <si>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</si>
  <si>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</si>
  <si>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</si>
  <si>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</si>
  <si>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</si>
  <si>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</si>
  <si>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</si>
  <si>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</si>
  <si>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</si>
  <si>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</si>
  <si>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</si>
  <si>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</si>
  <si>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</si>
  <si>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</si>
  <si>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</si>
  <si>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</si>
  <si>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</si>
  <si>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</si>
  <si>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</si>
  <si>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</si>
  <si>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</si>
  <si>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</si>
  <si>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</si>
  <si>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</si>
  <si>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</si>
  <si>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</si>
  <si>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</si>
  <si>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</si>
  <si>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</si>
  <si>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</si>
  <si>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</si>
  <si>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</si>
  <si>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</si>
  <si>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</si>
  <si>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</si>
  <si>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</si>
  <si>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</si>
  <si>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</si>
  <si>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</si>
  <si>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</si>
  <si>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</si>
  <si>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</si>
  <si>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</si>
  <si>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</si>
  <si>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</si>
  <si>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</si>
  <si>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</si>
  <si>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</si>
  <si>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</si>
  <si>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</si>
  <si>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</si>
  <si>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</si>
  <si>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</si>
  <si>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</si>
  <si>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</si>
  <si>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</si>
  <si>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</si>
  <si>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</si>
  <si>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</si>
  <si>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</si>
  <si>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</si>
  <si>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</si>
  <si>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</si>
  <si>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</si>
  <si>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</si>
  <si>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</si>
  <si>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</si>
  <si>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</si>
  <si>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</si>
  <si>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</si>
  <si>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</si>
  <si>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</si>
  <si>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</si>
  <si>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</si>
  <si>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</si>
  <si>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</si>
  <si>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</si>
  <si>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</si>
  <si>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</si>
  <si>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</si>
  <si>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</si>
  <si>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</si>
  <si>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</si>
  <si>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</si>
  <si>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</si>
  <si>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</si>
  <si>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</si>
  <si>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</si>
  <si>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</si>
  <si>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</si>
  <si>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</si>
  <si>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</si>
  <si>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</si>
  <si>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</si>
  <si>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</si>
  <si>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</si>
  <si>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</si>
  <si>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</si>
  <si>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</si>
  <si>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</si>
  <si>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</si>
  <si>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</si>
  <si>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</si>
  <si>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</si>
  <si>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</si>
  <si>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</si>
  <si>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</si>
  <si>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</si>
  <si>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</si>
  <si>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</si>
  <si>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</si>
  <si>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</si>
  <si>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</si>
  <si>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</si>
  <si>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</si>
  <si>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</si>
  <si>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</si>
  <si>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</si>
  <si>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</si>
  <si>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</si>
  <si>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</si>
  <si>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</si>
  <si>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</si>
  <si>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</si>
  <si>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</si>
  <si>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</si>
  <si>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</si>
  <si>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</si>
  <si>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</si>
  <si>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</si>
  <si>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</si>
  <si>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</si>
  <si>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</si>
  <si>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</si>
  <si>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</si>
  <si>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</si>
  <si>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</si>
  <si>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</si>
  <si>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</si>
  <si>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</si>
  <si>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</si>
  <si>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</si>
  <si>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</si>
  <si>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</si>
  <si>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</si>
  <si>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</si>
  <si>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</si>
  <si>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</si>
  <si>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</si>
  <si>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</si>
  <si>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</si>
  <si>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</si>
  <si>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</si>
  <si>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</si>
  <si>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</si>
  <si>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</si>
  <si>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</si>
  <si>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</si>
  <si>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</si>
  <si>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</si>
  <si>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</si>
  <si>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</si>
  <si>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</si>
  <si>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</si>
  <si>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</si>
  <si>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</si>
  <si>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</si>
  <si>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</si>
  <si>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</si>
  <si>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</si>
  <si>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</si>
  <si>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</si>
  <si>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</si>
  <si>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</si>
  <si>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</si>
  <si>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</si>
  <si>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</si>
  <si>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</si>
  <si>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</si>
  <si>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</si>
  <si>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</si>
  <si>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</si>
  <si>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</si>
  <si>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</si>
  <si>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</si>
  <si>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</si>
  <si>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</si>
  <si>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</si>
  <si>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</si>
  <si>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</si>
  <si>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</si>
  <si>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</si>
  <si>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</si>
  <si>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</si>
  <si>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</si>
  <si>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</si>
  <si>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</si>
  <si>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</si>
  <si>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</si>
  <si>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</si>
  <si>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</si>
  <si>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</si>
  <si>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</si>
  <si>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</si>
  <si>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</si>
  <si>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</si>
  <si>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</si>
  <si>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</si>
  <si>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</si>
  <si>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</si>
  <si>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</si>
  <si>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</si>
  <si>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</si>
  <si>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</si>
  <si>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</si>
  <si>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</si>
  <si>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</si>
  <si>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</si>
  <si>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</si>
  <si>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</si>
  <si>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</si>
  <si>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</si>
  <si>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</si>
  <si>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</si>
  <si>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</si>
  <si>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</si>
  <si>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</si>
  <si>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</si>
  <si>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</si>
  <si>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</si>
  <si>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</si>
  <si>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</si>
  <si>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</si>
  <si>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</si>
  <si>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</si>
  <si>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</si>
  <si>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</si>
  <si>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</si>
  <si>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</si>
  <si>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</si>
  <si>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</si>
  <si>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</si>
  <si>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</si>
  <si>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</si>
  <si>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</si>
  <si>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</si>
  <si>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</si>
  <si>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</si>
  <si>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</si>
  <si>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</si>
  <si>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</si>
  <si>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</si>
  <si>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</si>
  <si>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</si>
  <si>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</si>
  <si>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</si>
  <si>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</si>
  <si>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</si>
  <si>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</si>
  <si>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</si>
  <si>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</si>
  <si>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</si>
  <si>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</si>
  <si>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</si>
  <si>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</si>
  <si>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</si>
  <si>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</si>
  <si>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</si>
  <si>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</si>
  <si>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</si>
  <si>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</si>
  <si>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</si>
  <si>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</si>
  <si>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</si>
  <si>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</si>
  <si>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</si>
  <si>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</si>
  <si>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</si>
  <si>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</si>
  <si>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</si>
  <si>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</si>
  <si>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</si>
  <si>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</si>
  <si>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</si>
  <si>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</si>
  <si>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</si>
  <si>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</si>
  <si>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</si>
  <si>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</si>
  <si>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</si>
  <si>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</si>
  <si>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</si>
  <si>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</si>
  <si>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</si>
  <si>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</si>
  <si>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</si>
  <si>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</si>
  <si>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</si>
  <si>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</si>
  <si>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</si>
  <si>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</si>
  <si>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</si>
  <si>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</si>
  <si>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</si>
  <si>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</si>
  <si>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</si>
  <si>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</si>
  <si>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</si>
  <si>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</si>
  <si>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</si>
  <si>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</si>
  <si>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</si>
  <si>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</si>
  <si>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</si>
  <si>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</si>
  <si>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</si>
  <si>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</si>
  <si>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</si>
  <si>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</si>
  <si>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</si>
  <si>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</si>
  <si>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</si>
  <si>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</si>
  <si>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</si>
  <si>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</si>
  <si>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</si>
  <si>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</si>
  <si>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</si>
  <si>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</si>
  <si>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</si>
  <si>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</si>
  <si>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</si>
  <si>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</si>
  <si>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</si>
  <si>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</si>
  <si>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</si>
  <si>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</si>
  <si>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</si>
  <si>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</si>
  <si>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</si>
  <si>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</si>
  <si>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</si>
  <si>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</si>
  <si>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</si>
  <si>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</si>
  <si>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</si>
  <si>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</si>
  <si>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</si>
  <si>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</si>
  <si>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</si>
  <si>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</si>
  <si>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</si>
  <si>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</si>
  <si>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</si>
  <si>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</si>
  <si>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</si>
  <si>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</si>
  <si>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</si>
  <si>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</si>
  <si>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</si>
  <si>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</si>
  <si>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</si>
  <si>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</si>
  <si>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</si>
  <si>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</si>
  <si>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</si>
  <si>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</si>
  <si>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</si>
  <si>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</si>
  <si>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</si>
  <si>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</si>
  <si>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</si>
  <si>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</si>
  <si>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</si>
  <si>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</si>
  <si>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</si>
  <si>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</si>
  <si>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</si>
  <si>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</si>
  <si>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</si>
  <si>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</si>
  <si>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</si>
  <si>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</si>
  <si>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</si>
  <si>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</si>
  <si>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</si>
  <si>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</si>
  <si>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</si>
  <si>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</si>
  <si>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</si>
  <si>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</si>
  <si>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</si>
  <si>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</si>
  <si>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</si>
  <si>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</si>
  <si>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</si>
  <si>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</si>
  <si>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</si>
  <si>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</si>
  <si>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</si>
  <si>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</si>
  <si>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</si>
  <si>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</si>
  <si>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</si>
  <si>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</si>
  <si>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</si>
  <si>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</si>
  <si>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</si>
  <si>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</si>
  <si>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</si>
  <si>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</si>
  <si>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</si>
  <si>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</si>
  <si>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</si>
  <si>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</si>
  <si>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</si>
  <si>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</si>
  <si>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</si>
  <si>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</si>
  <si>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</si>
  <si>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</si>
  <si>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</si>
  <si>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</si>
  <si>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</si>
  <si>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</si>
  <si>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</si>
  <si>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</si>
  <si>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</si>
  <si>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</si>
  <si>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</si>
  <si>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</si>
  <si>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</si>
  <si>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</si>
  <si>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</si>
  <si>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</si>
  <si>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</si>
  <si>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</si>
  <si>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</si>
  <si>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</si>
  <si>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</si>
  <si>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</si>
  <si>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</si>
  <si>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</si>
  <si>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</si>
  <si>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</si>
  <si>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</si>
  <si>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</si>
  <si>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</si>
  <si>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</si>
  <si>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</si>
  <si>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</si>
  <si>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</si>
  <si>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</si>
  <si>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</si>
  <si>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</si>
  <si>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</si>
  <si>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</si>
  <si>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</si>
  <si>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</si>
  <si>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</si>
  <si>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</si>
  <si>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</si>
  <si>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</si>
  <si>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</si>
  <si>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</si>
  <si>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</si>
  <si>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</si>
  <si>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</si>
  <si>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</si>
  <si>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</si>
  <si>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</si>
  <si>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</si>
  <si>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</si>
  <si>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</si>
  <si>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</si>
  <si>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</si>
  <si>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</si>
  <si>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</si>
  <si>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</si>
  <si>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</si>
  <si>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</si>
  <si>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</si>
  <si>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</si>
  <si>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</si>
  <si>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</si>
  <si>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</si>
  <si>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</si>
  <si>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</si>
  <si>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</si>
  <si>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</si>
  <si>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</si>
  <si>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</si>
  <si>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</si>
  <si>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</si>
  <si>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</si>
  <si>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</si>
  <si>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</si>
  <si>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</si>
  <si>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</si>
  <si>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</si>
  <si>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</si>
  <si>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</si>
  <si>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</si>
  <si>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</si>
  <si>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</si>
  <si>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</si>
  <si>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</si>
  <si>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</si>
  <si>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</si>
  <si>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</si>
  <si>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</si>
  <si>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</si>
  <si>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</si>
  <si>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</si>
  <si>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</si>
  <si>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</si>
  <si>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</si>
  <si>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</si>
  <si>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</si>
  <si>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</si>
  <si>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</si>
  <si>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</si>
  <si>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</si>
  <si>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</si>
  <si>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</si>
  <si>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</si>
  <si>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</si>
  <si>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</si>
  <si>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</si>
  <si>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</si>
  <si>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</si>
  <si>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</si>
  <si>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</si>
  <si>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</si>
  <si>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</si>
  <si>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</si>
  <si>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</si>
  <si>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</si>
  <si>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</si>
  <si>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</si>
  <si>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</si>
  <si>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</si>
  <si>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</si>
  <si>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</si>
  <si>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</si>
  <si>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</si>
  <si>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</si>
  <si>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</si>
  <si>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</si>
  <si>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</si>
  <si>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</si>
  <si>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</si>
  <si>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</si>
  <si>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</si>
  <si>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</si>
  <si>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</si>
  <si>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</si>
  <si>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</si>
  <si>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</si>
  <si>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</si>
  <si>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</si>
  <si>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</si>
  <si>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</si>
  <si>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</si>
  <si>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</si>
  <si>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</si>
  <si>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</si>
  <si>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</si>
  <si>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</si>
  <si>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</si>
  <si>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</si>
  <si>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</si>
  <si>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</si>
  <si>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</si>
  <si>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</si>
  <si>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</si>
  <si>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</si>
  <si>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</si>
  <si>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</si>
  <si>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</si>
  <si>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</si>
  <si>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</si>
  <si>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</si>
  <si>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</si>
  <si>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</si>
  <si>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</si>
  <si>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</si>
  <si>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</si>
  <si>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</si>
  <si>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</si>
  <si>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</si>
  <si>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</si>
  <si>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</si>
  <si>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</si>
  <si>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</si>
  <si>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</si>
  <si>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</si>
  <si>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</si>
  <si>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</si>
  <si>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</si>
  <si>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</si>
  <si>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</si>
  <si>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</si>
  <si>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</si>
  <si>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</si>
  <si>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</si>
  <si>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</si>
  <si>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</si>
  <si>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</si>
  <si>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</si>
  <si>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</si>
  <si>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</si>
  <si>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</si>
  <si>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</si>
  <si>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</si>
  <si>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</si>
  <si>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</si>
  <si>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</si>
  <si>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</si>
  <si>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</si>
  <si>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</si>
  <si>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</si>
  <si>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</si>
  <si>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</si>
  <si>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</si>
  <si>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</si>
  <si>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</si>
  <si>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</si>
  <si>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</si>
  <si>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</si>
  <si>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</si>
  <si>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</si>
  <si>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</si>
  <si>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</si>
  <si>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</si>
  <si>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</si>
  <si>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</si>
  <si>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</si>
  <si>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</si>
  <si>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</si>
  <si>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</si>
  <si>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</si>
  <si>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</si>
  <si>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</si>
  <si>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</si>
  <si>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</si>
  <si>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</si>
  <si>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</si>
  <si>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</si>
  <si>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</si>
  <si>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</si>
  <si>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</si>
  <si>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</si>
  <si>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</si>
  <si>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</si>
  <si>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</si>
  <si>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</si>
  <si>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</si>
  <si>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</si>
  <si>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</si>
  <si>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</si>
  <si>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</si>
  <si>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</si>
  <si>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</si>
  <si>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</si>
  <si>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</si>
  <si>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</si>
  <si>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</si>
  <si>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</si>
  <si>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</si>
  <si>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</si>
  <si>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</si>
  <si>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</si>
  <si>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</si>
  <si>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</si>
  <si>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</si>
  <si>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</si>
  <si>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</si>
  <si>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</si>
  <si>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</si>
  <si>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</si>
  <si>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</si>
  <si>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</si>
  <si>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</si>
  <si>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</si>
  <si>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</si>
  <si>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</si>
  <si>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</si>
  <si>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</si>
  <si>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</si>
  <si>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</si>
  <si>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</si>
  <si>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</si>
  <si>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</si>
  <si>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</si>
  <si>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</si>
  <si>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</si>
  <si>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</si>
  <si>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</si>
  <si>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</si>
  <si>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</si>
  <si>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</si>
  <si>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</si>
  <si>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</si>
  <si>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</si>
  <si>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</si>
  <si>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</si>
  <si>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</si>
  <si>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</si>
  <si>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</si>
  <si>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</si>
  <si>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</si>
  <si>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</si>
  <si>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</si>
  <si>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</si>
  <si>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</si>
  <si>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</si>
  <si>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</si>
  <si>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</si>
  <si>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</si>
  <si>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</si>
  <si>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</si>
  <si>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</si>
  <si>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</si>
  <si>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</si>
  <si>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</si>
  <si>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</si>
  <si>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</si>
  <si>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</si>
  <si>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</si>
  <si>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</si>
  <si>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</si>
  <si>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</si>
  <si>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</si>
  <si>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</si>
  <si>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</si>
  <si>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</si>
  <si>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</si>
  <si>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</si>
  <si>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</si>
  <si>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</si>
  <si>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</si>
  <si>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</si>
  <si>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</si>
  <si>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</si>
  <si>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</si>
  <si>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</si>
  <si>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</si>
  <si>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</si>
  <si>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</si>
  <si>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</si>
  <si>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</si>
  <si>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</si>
  <si>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</si>
  <si>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</si>
  <si>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</si>
  <si>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</si>
  <si>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</si>
  <si>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</si>
  <si>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</si>
  <si>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</si>
  <si>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</si>
  <si>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</si>
  <si>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</si>
  <si>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</si>
  <si>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</si>
  <si>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</si>
  <si>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</si>
  <si>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</si>
  <si>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</si>
  <si>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</si>
  <si>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</si>
  <si>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</si>
  <si>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</si>
  <si>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</si>
  <si>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</si>
  <si>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</si>
  <si>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</si>
  <si>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</si>
  <si>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</si>
  <si>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</si>
  <si>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</si>
  <si>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</si>
  <si>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</si>
  <si>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</si>
  <si>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</si>
  <si>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</si>
  <si>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</si>
  <si>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</si>
  <si>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</si>
  <si>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</si>
  <si>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</si>
  <si>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</si>
  <si>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</si>
  <si>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</si>
  <si>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</si>
  <si>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</si>
  <si>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</si>
  <si>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</si>
  <si>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</si>
  <si>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</si>
  <si>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</si>
  <si>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</si>
  <si>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</si>
  <si>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</si>
  <si>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</si>
  <si>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</si>
  <si>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</si>
  <si>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</si>
  <si>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</si>
  <si>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</si>
  <si>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</si>
  <si>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</si>
  <si>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</si>
  <si>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</si>
  <si>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</si>
  <si>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</si>
  <si>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</si>
  <si>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</si>
  <si>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</si>
  <si>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</si>
  <si>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</si>
  <si>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</si>
  <si>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</si>
  <si>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</si>
  <si>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</si>
  <si>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</si>
  <si>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</si>
  <si>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</si>
  <si>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</si>
  <si>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</si>
  <si>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</si>
  <si>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</si>
  <si>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</si>
  <si>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</si>
  <si>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</si>
  <si>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</si>
  <si>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</si>
  <si>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</si>
  <si>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</si>
  <si>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</si>
  <si>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</si>
  <si>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</si>
  <si>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</si>
  <si>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</si>
  <si>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</si>
  <si>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</si>
  <si>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</si>
  <si>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</si>
  <si>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</si>
  <si>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</si>
  <si>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</si>
  <si>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</si>
  <si>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</si>
  <si>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</si>
  <si>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</si>
  <si>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</si>
  <si>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</si>
  <si>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</si>
  <si>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</si>
  <si>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</si>
  <si>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</si>
  <si>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</si>
  <si>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</si>
  <si>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</si>
  <si>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</si>
  <si>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</si>
  <si>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</si>
  <si>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</si>
  <si>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</si>
  <si>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</si>
  <si>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</si>
  <si>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</si>
  <si>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</si>
  <si>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</si>
  <si>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</si>
  <si>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</si>
  <si>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</si>
  <si>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</si>
  <si>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</si>
  <si>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</si>
  <si>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</si>
  <si>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</si>
  <si>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</si>
  <si>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</si>
  <si>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</si>
  <si>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</si>
  <si>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</si>
  <si>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</si>
  <si>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</si>
  <si>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</si>
  <si>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</si>
  <si>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</si>
  <si>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</si>
  <si>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</si>
  <si>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</si>
  <si>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</si>
  <si>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</si>
  <si>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</si>
  <si>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</si>
  <si>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</si>
  <si>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</si>
  <si>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</si>
  <si>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</si>
  <si>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</si>
  <si>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</si>
  <si>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</si>
  <si>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</si>
  <si>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</si>
  <si>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</si>
  <si>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</si>
  <si>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</si>
  <si>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</si>
  <si>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</si>
  <si>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</si>
  <si>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</si>
  <si>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</si>
  <si>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</si>
  <si>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</si>
  <si>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</si>
  <si>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</si>
  <si>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</si>
  <si>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</si>
  <si>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</si>
  <si>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</si>
  <si>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</si>
  <si>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</si>
  <si>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</si>
  <si>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</si>
  <si>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</si>
  <si>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</si>
  <si>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</si>
  <si>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</si>
  <si>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</si>
  <si>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</si>
  <si>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</si>
  <si>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</si>
  <si>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</si>
  <si>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</si>
  <si>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</si>
  <si>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</si>
  <si>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</si>
  <si>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</si>
  <si>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</si>
  <si>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</si>
  <si>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</si>
  <si>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</si>
  <si>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</si>
  <si>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</si>
  <si>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</si>
  <si>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</si>
  <si>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</si>
  <si>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</si>
  <si>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</si>
  <si>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</si>
  <si>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</si>
  <si>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</si>
  <si>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</si>
  <si>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</si>
  <si>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</si>
  <si>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</si>
  <si>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</si>
  <si>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</si>
  <si>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</si>
  <si>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</si>
  <si>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</si>
  <si>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</si>
  <si>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</si>
  <si>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</si>
  <si>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</si>
  <si>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</si>
  <si>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</si>
  <si>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</si>
  <si>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</si>
  <si>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</si>
  <si>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</si>
  <si>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</si>
  <si>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</si>
  <si>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</si>
  <si>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</si>
  <si>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</si>
  <si>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</si>
  <si>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</si>
  <si>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</si>
  <si>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</si>
  <si>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</si>
  <si>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</si>
  <si>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</si>
  <si>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</si>
  <si>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</si>
  <si>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</si>
  <si>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</si>
  <si>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</si>
  <si>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</si>
  <si>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</si>
  <si>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</si>
  <si>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</si>
  <si>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</si>
  <si>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</si>
  <si>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</si>
  <si>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</si>
  <si>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</si>
  <si>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</si>
  <si>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</si>
  <si>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</si>
  <si>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</si>
  <si>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</si>
  <si>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</si>
  <si>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</si>
  <si>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</si>
  <si>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</si>
  <si>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</si>
  <si>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</si>
  <si>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</si>
  <si>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</si>
  <si>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</si>
  <si>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</si>
  <si>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</si>
  <si>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</si>
  <si>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</si>
  <si>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</si>
  <si>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</si>
  <si>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</si>
  <si>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</si>
  <si>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</si>
  <si>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</si>
  <si>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</si>
  <si>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</si>
  <si>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</si>
  <si>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</si>
  <si>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</si>
  <si>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</si>
  <si>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</si>
  <si>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</si>
  <si>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</si>
  <si>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</si>
  <si>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</si>
  <si>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</si>
  <si>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</si>
  <si>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</si>
  <si>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</si>
  <si>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</si>
  <si>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</si>
  <si>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</si>
  <si>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</si>
  <si>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</si>
  <si>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</si>
  <si>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</si>
  <si>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</si>
  <si>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</si>
  <si>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</si>
  <si>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</si>
  <si>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</si>
  <si>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</si>
  <si>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</si>
  <si>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</si>
  <si>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</si>
  <si>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</si>
  <si>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</si>
  <si>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</si>
  <si>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</si>
  <si>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</si>
  <si>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</si>
  <si>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</si>
  <si>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</si>
  <si>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</si>
  <si>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</si>
  <si>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</si>
  <si>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</si>
  <si>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</si>
  <si>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</si>
  <si>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</si>
  <si>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</si>
  <si>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</si>
  <si>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</si>
  <si>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</si>
  <si>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</si>
  <si>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</si>
  <si>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</si>
  <si>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</si>
  <si>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</si>
  <si>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</si>
  <si>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</si>
  <si>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</si>
  <si>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</si>
  <si>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</si>
  <si>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</si>
  <si>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</si>
  <si>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</si>
  <si>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</si>
  <si>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</si>
  <si>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</si>
  <si>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</si>
  <si>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</si>
  <si>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</si>
  <si>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</si>
  <si>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</si>
  <si>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</si>
  <si>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</si>
  <si>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</si>
  <si>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</si>
  <si>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</si>
  <si>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</si>
  <si>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</si>
  <si>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</si>
  <si>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</si>
  <si>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</si>
  <si>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</si>
  <si>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</si>
  <si>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</si>
  <si>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</si>
  <si>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</si>
  <si>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</si>
  <si>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</si>
  <si>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</si>
  <si>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</si>
  <si>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</si>
  <si>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</si>
  <si>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</si>
  <si>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</si>
  <si>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</si>
  <si>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</si>
  <si>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</si>
  <si>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</si>
  <si>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</si>
  <si>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</si>
  <si>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</si>
  <si>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</si>
  <si>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</si>
  <si>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</si>
  <si>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</si>
  <si>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</si>
  <si>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</si>
  <si>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</si>
  <si>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</si>
  <si>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</si>
  <si>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</si>
  <si>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</si>
  <si>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</si>
  <si>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</si>
  <si>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</si>
  <si>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</si>
  <si>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</si>
  <si>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</si>
  <si>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</si>
  <si>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</si>
  <si>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</si>
  <si>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</si>
  <si>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</si>
  <si>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</si>
  <si>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</si>
  <si>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</si>
  <si>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</si>
  <si>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</si>
  <si>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</si>
  <si>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</si>
  <si>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</si>
  <si>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</si>
  <si>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</si>
  <si>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</si>
  <si>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</si>
  <si>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</si>
  <si>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</si>
  <si>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</si>
  <si>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</si>
  <si>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</si>
  <si>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</si>
  <si>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</si>
  <si>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</si>
  <si>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</si>
  <si>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</si>
  <si>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</si>
  <si>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</si>
  <si>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</si>
  <si>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</si>
  <si>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</si>
  <si>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</si>
  <si>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</si>
  <si>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</si>
  <si>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</si>
  <si>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</si>
  <si>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</si>
  <si>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</si>
  <si>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</si>
  <si>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</si>
  <si>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</si>
  <si>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</si>
  <si>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</si>
  <si>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</si>
  <si>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</si>
  <si>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</si>
  <si>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</si>
  <si>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</si>
  <si>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</si>
  <si>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</si>
  <si>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</si>
  <si>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</si>
  <si>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</si>
  <si>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</si>
  <si>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</si>
  <si>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</si>
  <si>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</si>
  <si>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</si>
  <si>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</si>
  <si>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</si>
  <si>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</si>
  <si>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</si>
  <si>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</si>
  <si>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</si>
  <si>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</si>
  <si>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</si>
  <si>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</si>
  <si>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</si>
  <si>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</si>
  <si>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</si>
  <si>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</si>
  <si>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</si>
  <si>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</si>
  <si>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</si>
  <si>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</si>
  <si>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</si>
  <si>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</si>
  <si>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</si>
  <si>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</si>
  <si>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</si>
  <si>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</si>
  <si>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</si>
  <si>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</si>
  <si>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</si>
  <si>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</si>
  <si>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</si>
  <si>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</si>
  <si>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</si>
  <si>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</si>
  <si>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</si>
  <si>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</si>
  <si>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</si>
  <si>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</si>
  <si>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</si>
  <si>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</si>
  <si>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</si>
  <si>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</si>
  <si>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</si>
  <si>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</si>
  <si>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</si>
  <si>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</si>
  <si>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</si>
  <si>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</si>
  <si>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</si>
  <si>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</si>
  <si>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</si>
  <si>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</si>
  <si>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</si>
  <si>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</si>
  <si>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</si>
  <si>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</si>
  <si>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</si>
  <si>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</si>
  <si>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</si>
  <si>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</si>
  <si>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</si>
  <si>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</si>
  <si>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</si>
  <si>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</si>
  <si>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</si>
  <si>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</si>
  <si>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</si>
  <si>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</si>
  <si>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</si>
  <si>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</si>
  <si>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</si>
  <si>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</si>
  <si>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</si>
  <si>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</si>
  <si>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</si>
  <si>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</si>
  <si>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</si>
  <si>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</si>
  <si>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</si>
  <si>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</si>
  <si>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</si>
  <si>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</si>
  <si>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</si>
  <si>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</si>
  <si>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</si>
  <si>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</si>
  <si>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</si>
  <si>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</si>
  <si>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</si>
  <si>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</si>
  <si>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</si>
  <si>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</si>
  <si>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</si>
  <si>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</si>
  <si>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</si>
  <si>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</si>
  <si>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</si>
  <si>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</si>
  <si>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</si>
  <si>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</si>
  <si>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</si>
  <si>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</si>
  <si>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</si>
  <si>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</si>
  <si>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</si>
  <si>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</si>
  <si>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</si>
  <si>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</si>
  <si>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</si>
  <si>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</si>
  <si>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</si>
  <si>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</si>
  <si>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</si>
  <si>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</si>
  <si>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</si>
  <si>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</si>
  <si>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</si>
  <si>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</si>
  <si>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</si>
  <si>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</si>
  <si>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</si>
  <si>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</si>
  <si>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</si>
  <si>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</si>
  <si>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</si>
  <si>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</si>
  <si>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</si>
  <si>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</si>
  <si>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</si>
  <si>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</si>
  <si>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</si>
  <si>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</si>
  <si>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</si>
  <si>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</si>
  <si>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</si>
  <si>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</si>
  <si>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</si>
  <si>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</si>
  <si>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</si>
  <si>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</si>
  <si>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</si>
  <si>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</si>
  <si>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</si>
  <si>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</si>
  <si>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</si>
  <si>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</si>
  <si>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</si>
  <si>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</si>
  <si>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</si>
  <si>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</si>
  <si>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</si>
  <si>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</si>
  <si>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</si>
  <si>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</si>
  <si>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</si>
  <si>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</si>
  <si>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</si>
  <si>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</si>
  <si>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</si>
  <si>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</si>
  <si>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</si>
  <si>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</si>
  <si>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</si>
  <si>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</si>
  <si>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</si>
  <si>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</si>
  <si>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</si>
  <si>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</si>
  <si>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</si>
  <si>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</si>
  <si>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</si>
  <si>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</si>
  <si>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</si>
  <si>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</si>
  <si>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</si>
  <si>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</si>
  <si>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</si>
  <si>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</si>
  <si>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</si>
  <si>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</si>
  <si>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</si>
  <si>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</si>
  <si>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</si>
  <si>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</si>
  <si>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</si>
  <si>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</si>
  <si>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</si>
  <si>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</si>
  <si>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</si>
  <si>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</si>
  <si>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</si>
  <si>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</si>
  <si>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</si>
  <si>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</si>
  <si>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</si>
  <si>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</si>
  <si>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</si>
  <si>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</si>
  <si>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</si>
  <si>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</si>
  <si>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</si>
  <si>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</si>
  <si>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</si>
  <si>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</si>
  <si>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</si>
  <si>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</si>
  <si>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</si>
  <si>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</si>
  <si>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</si>
  <si>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</si>
  <si>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</si>
  <si>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</si>
  <si>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</si>
  <si>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</si>
  <si>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</si>
  <si>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</si>
  <si>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</si>
  <si>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</si>
  <si>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</si>
  <si>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</si>
  <si>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</si>
  <si>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</si>
  <si>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</si>
  <si>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</si>
  <si>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</si>
  <si>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</si>
  <si>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</si>
  <si>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</si>
  <si>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</si>
  <si>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</si>
  <si>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</si>
  <si>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</si>
  <si>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</si>
  <si>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</si>
  <si>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</si>
  <si>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</si>
  <si>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</si>
  <si>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</si>
  <si>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</si>
  <si>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</si>
  <si>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</si>
  <si>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</si>
  <si>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</si>
  <si>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</si>
  <si>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</si>
  <si>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</si>
  <si>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</si>
  <si>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</si>
  <si>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</si>
  <si>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</si>
  <si>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</si>
  <si>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</si>
  <si>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</si>
  <si>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</si>
  <si>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</si>
  <si>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</si>
  <si>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</si>
  <si>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</si>
  <si>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</si>
  <si>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</si>
  <si>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</si>
  <si>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</si>
  <si>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</si>
  <si>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</si>
  <si>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</si>
  <si>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</si>
  <si>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</si>
  <si>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</si>
  <si>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</si>
  <si>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</si>
  <si>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</si>
  <si>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</si>
  <si>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</si>
  <si>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</si>
  <si>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</si>
  <si>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</si>
  <si>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</si>
  <si>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</si>
  <si>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</si>
  <si>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</si>
  <si>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</si>
  <si>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</si>
  <si>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</si>
  <si>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</si>
  <si>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</si>
  <si>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</si>
  <si>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</si>
  <si>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</si>
  <si>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</si>
  <si>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</si>
  <si>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</si>
  <si>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</si>
  <si>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</si>
  <si>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</si>
  <si>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</si>
  <si>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</si>
  <si>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</si>
  <si>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</si>
  <si>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</si>
  <si>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</si>
  <si>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</si>
  <si>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</si>
  <si>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</si>
  <si>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</si>
  <si>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</si>
  <si>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</si>
  <si>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</si>
  <si>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</si>
  <si>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</si>
  <si>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</si>
  <si>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</si>
  <si>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</si>
  <si>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</si>
  <si>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</si>
  <si>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</si>
  <si>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</si>
  <si>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</si>
  <si>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</si>
  <si>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</si>
  <si>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</si>
  <si>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</si>
  <si>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</si>
  <si>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</si>
  <si>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</si>
  <si>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</si>
  <si>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</si>
  <si>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</si>
  <si>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</si>
  <si>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</si>
  <si>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</si>
  <si>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</si>
  <si>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</si>
  <si>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</si>
  <si>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</si>
  <si>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</si>
  <si>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</si>
  <si>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</si>
  <si>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</si>
  <si>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</si>
  <si>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</si>
  <si>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</si>
  <si>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</si>
  <si>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</si>
  <si>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</si>
  <si>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</si>
  <si>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</si>
  <si>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</si>
  <si>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</si>
  <si>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</si>
  <si>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</si>
  <si>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</si>
  <si>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</si>
  <si>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</si>
  <si>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</si>
  <si>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</si>
  <si>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</si>
  <si>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</si>
  <si>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</si>
  <si>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</si>
  <si>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</si>
  <si>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</si>
  <si>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</si>
  <si>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</si>
  <si>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</si>
  <si>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</si>
  <si>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</si>
  <si>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</si>
  <si>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</si>
  <si>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</si>
  <si>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</si>
  <si>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</si>
  <si>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</si>
  <si>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</si>
  <si>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</si>
  <si>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</si>
  <si>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</si>
  <si>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</si>
  <si>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</si>
  <si>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</si>
  <si>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</si>
  <si>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</si>
  <si>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</si>
  <si>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</si>
  <si>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</si>
  <si>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</si>
  <si>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</si>
  <si>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</si>
  <si>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</si>
  <si>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</si>
  <si>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</si>
  <si>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</si>
  <si>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</si>
  <si>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</si>
  <si>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</si>
  <si>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</si>
  <si>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</si>
  <si>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</si>
  <si>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</si>
  <si>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</si>
  <si>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</si>
  <si>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</si>
  <si>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</si>
  <si>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</si>
  <si>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</si>
  <si>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</si>
  <si>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</si>
  <si>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</si>
  <si>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</si>
  <si>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</si>
  <si>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</si>
  <si>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</si>
  <si>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</si>
  <si>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</si>
  <si>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</si>
  <si>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</si>
  <si>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</si>
  <si>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</si>
  <si>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</si>
  <si>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</si>
  <si>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</si>
  <si>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</si>
  <si>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</si>
  <si>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</si>
  <si>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</si>
  <si>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</si>
  <si>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</si>
  <si>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</si>
  <si>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</si>
  <si>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</si>
  <si>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</si>
  <si>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</si>
  <si>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</si>
  <si>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</si>
  <si>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</si>
  <si>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</si>
  <si>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</si>
  <si>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</si>
  <si>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</si>
  <si>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</si>
  <si>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</si>
  <si>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</si>
  <si>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</si>
  <si>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</si>
  <si>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</si>
  <si>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</si>
  <si>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</si>
  <si>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</si>
  <si>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</si>
  <si>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</si>
  <si>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</si>
  <si>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</si>
  <si>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</si>
  <si>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</si>
  <si>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</si>
  <si>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</si>
  <si>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</si>
  <si>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</si>
  <si>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</si>
  <si>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</si>
  <si>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</si>
  <si>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</si>
  <si>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</si>
  <si>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</si>
  <si>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</si>
  <si>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</si>
  <si>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</si>
  <si>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</si>
  <si>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</si>
  <si>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</si>
  <si>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</si>
  <si>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</si>
  <si>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</si>
  <si>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</si>
  <si>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</si>
  <si>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</si>
  <si>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</si>
  <si>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</si>
  <si>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</si>
  <si>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</si>
  <si>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</si>
  <si>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</si>
  <si>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</si>
  <si>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</si>
  <si>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</si>
  <si>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</si>
  <si>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</si>
  <si>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</si>
  <si>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</si>
  <si>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</si>
  <si>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</si>
  <si>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</si>
  <si>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</si>
  <si>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</si>
  <si>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</si>
  <si>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</si>
  <si>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</si>
  <si>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</si>
  <si>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</si>
  <si>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</si>
  <si>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</si>
  <si>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</si>
  <si>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</si>
  <si>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</si>
  <si>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</si>
  <si>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</si>
  <si>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</si>
  <si>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</si>
  <si>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</si>
  <si>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</si>
  <si>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</si>
  <si>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</si>
  <si>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</si>
  <si>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</si>
  <si>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</si>
  <si>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</si>
  <si>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</si>
  <si>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</si>
  <si>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</si>
  <si>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</si>
  <si>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</si>
  <si>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</si>
  <si>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</si>
  <si>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</si>
  <si>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</si>
  <si>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</si>
  <si>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</si>
  <si>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</si>
  <si>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</si>
  <si>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</si>
  <si>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</si>
  <si>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</si>
  <si>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</si>
  <si>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</si>
  <si>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</si>
  <si>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</si>
  <si>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</si>
  <si>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</si>
  <si>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</si>
  <si>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</si>
  <si>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</si>
  <si>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</si>
  <si>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</si>
  <si>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</si>
  <si>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</si>
  <si>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</si>
  <si>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</si>
  <si>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</si>
  <si>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</si>
  <si>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</si>
  <si>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</si>
  <si>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</si>
  <si>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</si>
  <si>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</si>
  <si>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</si>
  <si>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</si>
  <si>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</si>
  <si>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</si>
  <si>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</si>
  <si>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</si>
  <si>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</si>
  <si>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</si>
  <si>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</si>
  <si>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</si>
  <si>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</si>
  <si>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</si>
  <si>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</si>
  <si>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</si>
  <si>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</si>
  <si>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</si>
  <si>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</si>
  <si>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</si>
  <si>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</si>
  <si>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</si>
  <si>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</si>
  <si>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</si>
  <si>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</si>
  <si>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</si>
  <si>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</si>
  <si>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</si>
  <si>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</si>
  <si>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</si>
  <si>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</si>
  <si>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</si>
  <si>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</si>
  <si>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</si>
  <si>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</si>
  <si>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</si>
  <si>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</si>
  <si>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</si>
  <si>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</si>
  <si>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</si>
  <si>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</si>
  <si>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</si>
  <si>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</si>
  <si>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</si>
  <si>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</si>
  <si>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</si>
  <si>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</si>
  <si>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</si>
  <si>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</si>
  <si>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</si>
  <si>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</si>
  <si>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</si>
  <si>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</si>
  <si>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</si>
  <si>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</si>
  <si>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</si>
  <si>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</si>
  <si>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</si>
  <si>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</si>
  <si>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</si>
  <si>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</si>
  <si>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</si>
  <si>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</si>
  <si>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</si>
  <si>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</si>
  <si>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</si>
  <si>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</si>
  <si>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</si>
  <si>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</si>
  <si>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</si>
  <si>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</si>
  <si>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</si>
  <si>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</si>
  <si>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</si>
  <si>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</si>
  <si>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</si>
  <si>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</si>
  <si>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</si>
  <si>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</si>
  <si>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</si>
  <si>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</si>
  <si>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</si>
  <si>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</si>
  <si>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</si>
  <si>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</si>
  <si>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</si>
  <si>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</si>
  <si>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</si>
  <si>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</si>
  <si>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</si>
  <si>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</si>
  <si>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</si>
  <si>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</si>
  <si>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</si>
  <si>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</si>
  <si>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</si>
  <si>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</si>
  <si>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</si>
  <si>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</si>
  <si>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</si>
  <si>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</si>
  <si>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</si>
  <si>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</si>
  <si>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</si>
  <si>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</si>
  <si>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</si>
  <si>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</si>
  <si>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</si>
  <si>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</si>
  <si>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</si>
  <si>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</si>
  <si>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</si>
  <si>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</si>
  <si>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</si>
  <si>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</si>
  <si>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</si>
  <si>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</si>
  <si>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</si>
  <si>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</si>
  <si>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</si>
  <si>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</si>
  <si>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</si>
  <si>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</si>
  <si>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</si>
  <si>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</si>
  <si>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</si>
  <si>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</si>
  <si>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</si>
  <si>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</si>
  <si>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</si>
  <si>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</si>
  <si>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</si>
  <si>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</si>
  <si>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</si>
  <si>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</si>
  <si>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</si>
  <si>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</si>
  <si>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</si>
  <si>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</si>
  <si>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</si>
  <si>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</si>
  <si>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</si>
  <si>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</si>
  <si>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</si>
  <si>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</si>
  <si>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</si>
  <si>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</si>
  <si>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</si>
  <si>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</si>
  <si>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</si>
  <si>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</si>
  <si>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</si>
  <si>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</si>
  <si>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</si>
  <si>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</si>
  <si>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</si>
  <si>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</si>
  <si>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</si>
  <si>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</si>
  <si>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</si>
  <si>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</si>
  <si>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</si>
  <si>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</si>
  <si>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</si>
  <si>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</si>
  <si>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</si>
  <si>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</si>
  <si>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</si>
  <si>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</si>
  <si>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</si>
  <si>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</si>
  <si>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</si>
  <si>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</si>
  <si>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</si>
  <si>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</si>
  <si>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</si>
  <si>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</si>
  <si>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</si>
  <si>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</si>
  <si>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</si>
  <si>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</si>
  <si>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</si>
  <si>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</si>
  <si>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</si>
  <si>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</si>
  <si>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</si>
  <si>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</si>
  <si>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</si>
  <si>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</si>
  <si>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</si>
  <si>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</si>
  <si>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</si>
  <si>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</si>
  <si>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</si>
  <si>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</si>
  <si>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</si>
  <si>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</si>
  <si>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</si>
  <si>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</si>
  <si>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</si>
  <si>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</si>
  <si>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</si>
  <si>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</si>
  <si>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</si>
  <si>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</si>
  <si>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</si>
  <si>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</si>
  <si>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</si>
  <si>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</si>
  <si>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</si>
  <si>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</si>
  <si>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</si>
  <si>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</si>
  <si>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</si>
  <si>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</si>
  <si>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</si>
  <si>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</si>
  <si>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</si>
  <si>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</si>
  <si>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</si>
  <si>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</si>
  <si>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</si>
  <si>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</si>
  <si>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</si>
  <si>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</si>
  <si>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</si>
  <si>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</si>
  <si>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</si>
  <si>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</si>
  <si>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</si>
  <si>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</si>
  <si>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</si>
  <si>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</si>
  <si>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</si>
  <si>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</si>
  <si>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</si>
  <si>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</si>
  <si>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</si>
  <si>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</si>
  <si>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</si>
  <si>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</si>
  <si>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</si>
  <si>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</si>
  <si>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</si>
  <si>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</si>
  <si>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</si>
  <si>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</si>
  <si>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</si>
  <si>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</si>
  <si>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</si>
  <si>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</si>
  <si>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</si>
  <si>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</si>
  <si>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</si>
  <si>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</si>
  <si>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</si>
  <si>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</si>
  <si>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</si>
  <si>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</si>
  <si>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</si>
  <si>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</si>
  <si>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</si>
  <si>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</si>
  <si>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</si>
  <si>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</si>
  <si>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</si>
  <si>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</si>
  <si>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</si>
  <si>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</si>
  <si>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</si>
  <si>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</si>
  <si>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</si>
  <si>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</si>
  <si>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</si>
  <si>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</si>
  <si>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</si>
  <si>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</si>
  <si>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</si>
  <si>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</si>
  <si>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</si>
  <si>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</si>
  <si>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</si>
  <si>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</si>
  <si>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</si>
  <si>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</si>
  <si>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</si>
  <si>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</si>
  <si>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</si>
  <si>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</si>
  <si>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</si>
  <si>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</si>
  <si>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</si>
  <si>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</si>
  <si>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</si>
  <si>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</si>
  <si>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</si>
  <si>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</si>
  <si>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</si>
  <si>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</si>
  <si>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</si>
  <si>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</si>
  <si>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</si>
  <si>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</si>
  <si>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</si>
  <si>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</si>
  <si>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</si>
  <si>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</si>
  <si>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</si>
  <si>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</si>
  <si>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</si>
  <si>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</si>
  <si>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</si>
  <si>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</si>
  <si>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</si>
  <si>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</si>
  <si>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</si>
  <si>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</si>
  <si>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</si>
  <si>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</si>
  <si>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</si>
  <si>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</si>
  <si>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</si>
  <si>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</si>
  <si>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</si>
  <si>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</si>
  <si>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</si>
  <si>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</si>
  <si>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</si>
  <si>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</si>
  <si>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</si>
  <si>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</si>
  <si>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</si>
  <si>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</si>
  <si>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</si>
  <si>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</si>
  <si>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</si>
  <si>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</si>
  <si>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</si>
  <si>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</si>
  <si>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</si>
  <si>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</si>
  <si>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</si>
  <si>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</si>
  <si>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</si>
  <si>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</si>
  <si>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</si>
  <si>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</si>
  <si>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</si>
  <si>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</si>
  <si>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</si>
  <si>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</si>
  <si>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</si>
  <si>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</si>
  <si>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</si>
  <si>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</si>
  <si>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</si>
  <si>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</si>
  <si>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</si>
  <si>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</si>
  <si>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</si>
  <si>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</si>
  <si>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</si>
  <si>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</si>
  <si>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</si>
  <si>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</si>
  <si>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</si>
  <si>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</si>
  <si>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</si>
  <si>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</si>
  <si>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</si>
  <si>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</si>
  <si>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</si>
  <si>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</si>
  <si>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</si>
  <si>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</si>
  <si>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</si>
  <si>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</si>
  <si>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</si>
  <si>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</si>
  <si>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</si>
  <si>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</si>
  <si>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</si>
  <si>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</si>
  <si>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</si>
  <si>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</si>
  <si>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</si>
  <si>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</si>
  <si>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</si>
  <si>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</si>
  <si>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</si>
  <si>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</si>
  <si>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</si>
  <si>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</si>
  <si>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</si>
  <si>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</si>
  <si>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</si>
  <si>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</si>
  <si>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</si>
  <si>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</si>
  <si>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</si>
  <si>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</si>
  <si>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</si>
  <si>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</si>
  <si>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</si>
  <si>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</si>
  <si>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</si>
  <si>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</si>
  <si>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</si>
  <si>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</si>
  <si>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</si>
  <si>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</si>
  <si>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</si>
  <si>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</si>
  <si>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</si>
  <si>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</si>
  <si>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</si>
  <si>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</si>
  <si>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</si>
  <si>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</si>
  <si>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</si>
  <si>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</si>
  <si>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</si>
  <si>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</si>
  <si>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</si>
  <si>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</si>
  <si>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</si>
  <si>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</si>
  <si>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</si>
  <si>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</si>
  <si>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</si>
  <si>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</si>
  <si>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</si>
  <si>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</si>
  <si>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</si>
  <si>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</si>
  <si>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</si>
  <si>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</si>
  <si>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</si>
  <si>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</si>
  <si>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</si>
  <si>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</si>
  <si>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</si>
  <si>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</si>
  <si>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</si>
  <si>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</si>
  <si>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</si>
  <si>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</si>
  <si>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</si>
  <si>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</si>
  <si>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</si>
  <si>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</si>
  <si>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</si>
  <si>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</si>
  <si>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</si>
  <si>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</si>
  <si>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</si>
  <si>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</si>
  <si>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</si>
  <si>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</si>
  <si>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</si>
  <si>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</si>
  <si>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</si>
  <si>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</si>
  <si>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</si>
  <si>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</si>
  <si>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</si>
  <si>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</si>
  <si>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</si>
  <si>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</si>
  <si>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</si>
  <si>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</si>
  <si>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</si>
  <si>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</si>
  <si>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</si>
  <si>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</si>
  <si>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</si>
  <si>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</si>
  <si>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</si>
  <si>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</si>
  <si>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</si>
  <si>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</si>
  <si>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</si>
  <si>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</si>
  <si>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</si>
  <si>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</si>
  <si>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</si>
  <si>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</si>
  <si>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</si>
  <si>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</si>
  <si>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</si>
  <si>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</si>
  <si>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</si>
  <si>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</si>
  <si>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</si>
  <si>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</si>
  <si>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</si>
  <si>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</si>
  <si>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</si>
  <si>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</si>
  <si>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</si>
  <si>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</si>
  <si>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</si>
  <si>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</si>
  <si>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</si>
  <si>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</si>
  <si>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</si>
  <si>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</si>
  <si>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</si>
  <si>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</si>
  <si>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</si>
  <si>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</si>
  <si>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</si>
  <si>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</si>
  <si>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</si>
  <si>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</si>
  <si>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</si>
  <si>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</si>
  <si>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</si>
  <si>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</si>
  <si>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</si>
  <si>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</si>
  <si>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</si>
  <si>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</si>
  <si>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</si>
  <si>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</si>
  <si>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</si>
  <si>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</si>
  <si>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</si>
  <si>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</si>
  <si>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</si>
  <si>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</si>
  <si>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</si>
  <si>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</si>
  <si>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</si>
  <si>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</si>
  <si>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</si>
  <si>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</si>
  <si>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</si>
  <si>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</si>
  <si>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</si>
  <si>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</si>
  <si>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</si>
  <si>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</si>
  <si>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</si>
  <si>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</si>
  <si>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</si>
  <si>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</si>
  <si>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</si>
  <si>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</si>
  <si>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</si>
  <si>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</si>
  <si>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</si>
  <si>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</si>
  <si>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</si>
  <si>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</si>
  <si>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</si>
  <si>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</si>
  <si>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</si>
  <si>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</si>
  <si>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</si>
  <si>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</si>
  <si>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</si>
  <si>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</si>
  <si>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</si>
  <si>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</si>
  <si>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</si>
  <si>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</si>
  <si>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</si>
  <si>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</si>
  <si>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</si>
  <si>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</si>
  <si>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</si>
  <si>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</si>
  <si>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</si>
  <si>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</si>
  <si>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</si>
  <si>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</si>
  <si>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</si>
  <si>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</si>
  <si>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</si>
  <si>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</si>
  <si>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</si>
  <si>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</si>
  <si>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</si>
  <si>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</si>
  <si>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</si>
  <si>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</si>
  <si>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</si>
  <si>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</si>
  <si>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</si>
  <si>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</si>
  <si>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</si>
  <si>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</si>
  <si>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</si>
  <si>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</si>
  <si>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</si>
  <si>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</si>
  <si>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</si>
  <si>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</si>
  <si>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</si>
  <si>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</si>
  <si>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</si>
  <si>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</si>
  <si>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</si>
  <si>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</si>
  <si>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</si>
  <si>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</si>
  <si>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</si>
  <si>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</si>
  <si>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</si>
  <si>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</si>
  <si>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</si>
  <si>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</si>
  <si>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</si>
  <si>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</si>
  <si>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</si>
  <si>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</si>
  <si>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</si>
  <si>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</si>
  <si>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</si>
  <si>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</si>
  <si>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</si>
  <si>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</si>
  <si>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</si>
  <si>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</si>
  <si>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</si>
  <si>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</si>
  <si>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</si>
  <si>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</si>
  <si>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</si>
  <si>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</si>
  <si>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</si>
  <si>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</si>
  <si>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</si>
  <si>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</si>
  <si>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</si>
  <si>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</si>
  <si>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</si>
  <si>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</si>
  <si>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</si>
  <si>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</si>
  <si>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</si>
  <si>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</si>
  <si>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</si>
  <si>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</si>
  <si>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</si>
  <si>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</si>
  <si>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</si>
  <si>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</si>
  <si>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</si>
  <si>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</si>
  <si>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</si>
  <si>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</si>
  <si>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</si>
  <si>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</si>
  <si>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</si>
  <si>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</si>
  <si>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</si>
  <si>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</si>
  <si>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</si>
  <si>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</si>
  <si>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</si>
  <si>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</si>
  <si>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</si>
  <si>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</si>
  <si>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</si>
  <si>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</si>
  <si>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</si>
  <si>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</si>
  <si>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</si>
  <si>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</si>
  <si>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</si>
  <si>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</si>
  <si>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</si>
  <si>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</si>
  <si>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</si>
  <si>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</si>
  <si>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</si>
  <si>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</si>
  <si>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</si>
  <si>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</si>
  <si>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</si>
  <si>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</si>
  <si>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</si>
  <si>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</si>
  <si>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</si>
  <si>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</si>
  <si>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</si>
  <si>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</si>
  <si>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</si>
  <si>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</si>
  <si>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</si>
  <si>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</si>
  <si>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</si>
  <si>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</si>
  <si>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</si>
  <si>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</si>
  <si>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</si>
  <si>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</si>
  <si>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</si>
  <si>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</si>
  <si>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</si>
  <si>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</si>
  <si>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</si>
  <si>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</si>
  <si>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</si>
  <si>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</si>
  <si>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</si>
  <si>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</si>
  <si>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</si>
  <si>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</si>
  <si>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</si>
  <si>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</si>
  <si>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</si>
  <si>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</si>
  <si>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</si>
  <si>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</si>
  <si>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</si>
  <si>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</si>
  <si>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</si>
  <si>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</si>
  <si>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</si>
  <si>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</si>
  <si>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</si>
  <si>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</si>
  <si>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</si>
  <si>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</si>
  <si>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</si>
  <si>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</si>
  <si>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</si>
  <si>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</si>
  <si>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</si>
  <si>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</si>
  <si>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</si>
  <si>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</si>
  <si>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</si>
  <si>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</si>
  <si>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</si>
  <si>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</si>
  <si>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</si>
  <si>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</si>
  <si>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</si>
  <si>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</si>
  <si>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</si>
  <si>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</si>
  <si>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</si>
  <si>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</si>
  <si>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</si>
  <si>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</si>
  <si>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</si>
  <si>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</si>
  <si>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</si>
  <si>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</si>
  <si>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</si>
  <si>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</si>
  <si>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</si>
  <si>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</si>
  <si>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</si>
  <si>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</si>
  <si>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</si>
  <si>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</si>
  <si>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</si>
  <si>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</si>
  <si>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</si>
  <si>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</si>
  <si>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</si>
  <si>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</si>
  <si>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</si>
  <si>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</si>
  <si>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</si>
  <si>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</si>
  <si>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</si>
  <si>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</si>
  <si>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</si>
  <si>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</si>
  <si>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</si>
  <si>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</si>
  <si>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</si>
  <si>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</si>
  <si>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</si>
  <si>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</si>
  <si>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</si>
  <si>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</si>
  <si>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</si>
  <si>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</si>
  <si>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</si>
  <si>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</si>
  <si>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</si>
  <si>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</si>
  <si>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</si>
  <si>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</si>
  <si>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</si>
  <si>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</si>
  <si>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</si>
  <si>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</si>
  <si>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</si>
  <si>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</si>
  <si>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</si>
  <si>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</si>
  <si>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</si>
  <si>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</si>
  <si>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</si>
  <si>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</si>
  <si>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</si>
  <si>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</si>
  <si>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</si>
  <si>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</si>
  <si>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</si>
  <si>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</si>
  <si>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</si>
  <si>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</si>
  <si>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</si>
  <si>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</si>
  <si>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</si>
  <si>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</si>
  <si>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</si>
  <si>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</si>
  <si>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</si>
  <si>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</si>
  <si>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</si>
  <si>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</si>
  <si>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</si>
  <si>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</si>
  <si>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</si>
  <si>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</si>
  <si>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</si>
  <si>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</si>
  <si>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</si>
  <si>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</si>
  <si>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</si>
  <si>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</si>
  <si>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</si>
  <si>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</si>
  <si>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</si>
  <si>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</si>
  <si>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</si>
  <si>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</si>
  <si>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</si>
  <si>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</si>
  <si>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</si>
  <si>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</si>
  <si>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</si>
  <si>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</si>
  <si>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</si>
  <si>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</si>
  <si>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</si>
  <si>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</si>
  <si>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</si>
  <si>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</si>
  <si>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</si>
  <si>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</si>
  <si>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</si>
  <si>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</si>
  <si>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</si>
  <si>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</si>
  <si>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</si>
  <si>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</si>
  <si>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</si>
  <si>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</si>
  <si>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</si>
  <si>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</si>
  <si>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</si>
  <si>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</si>
  <si>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</si>
  <si>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</si>
  <si>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</si>
  <si>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</si>
  <si>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</si>
  <si>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</si>
  <si>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</si>
  <si>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</si>
  <si>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</si>
  <si>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</si>
  <si>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</si>
  <si>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</si>
  <si>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</si>
  <si>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</si>
  <si>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</si>
  <si>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</si>
  <si>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</si>
  <si>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</si>
  <si>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</si>
  <si>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</si>
  <si>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</si>
  <si>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</si>
  <si>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</si>
  <si>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</si>
  <si>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</si>
  <si>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</si>
  <si>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</si>
  <si>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</si>
  <si>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</si>
  <si>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</si>
  <si>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</si>
  <si>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</si>
  <si>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</si>
  <si>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</si>
  <si>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</si>
  <si>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</si>
  <si>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</si>
  <si>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</si>
  <si>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</si>
  <si>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</si>
  <si>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</si>
  <si>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</si>
  <si>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</si>
  <si>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</si>
  <si>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</si>
  <si>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</si>
  <si>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</si>
  <si>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</si>
  <si>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</si>
  <si>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</si>
  <si>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</si>
  <si>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</si>
  <si>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</si>
  <si>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</si>
  <si>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</si>
  <si>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</si>
  <si>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</si>
  <si>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</si>
  <si>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</si>
  <si>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</si>
  <si>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</si>
  <si>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</si>
  <si>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</si>
  <si>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</si>
  <si>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</si>
  <si>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</si>
  <si>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</si>
  <si>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</si>
  <si>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</si>
  <si>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</si>
  <si>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</si>
  <si>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</si>
  <si>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</si>
  <si>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</si>
  <si>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</si>
  <si>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</si>
  <si>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</si>
  <si>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</si>
  <si>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</si>
  <si>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</si>
  <si>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</si>
  <si>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</si>
  <si>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</si>
  <si>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</si>
  <si>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</si>
  <si>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</si>
  <si>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</si>
  <si>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</si>
  <si>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</si>
  <si>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</si>
  <si>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</si>
  <si>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</si>
  <si>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</si>
  <si>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</si>
  <si>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</si>
  <si>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</si>
  <si>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</si>
  <si>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</si>
  <si>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</si>
  <si>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</si>
  <si>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</si>
  <si>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</si>
  <si>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</si>
  <si>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</si>
  <si>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</si>
  <si>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</si>
  <si>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</si>
  <si>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</si>
  <si>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</si>
  <si>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</si>
  <si>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</si>
  <si>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</si>
  <si>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</si>
  <si>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</si>
  <si>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</si>
  <si>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</si>
  <si>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</si>
  <si>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</si>
  <si>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</si>
  <si>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</si>
  <si>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</si>
  <si>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</si>
  <si>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</si>
  <si>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</si>
  <si>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</si>
  <si>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</si>
  <si>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</si>
  <si>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</si>
  <si>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</si>
  <si>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</si>
  <si>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</si>
  <si>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</si>
  <si>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</si>
  <si>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</si>
  <si>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</si>
  <si>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</si>
  <si>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</si>
  <si>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</si>
  <si>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</si>
  <si>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</si>
  <si>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</si>
  <si>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</si>
  <si>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</si>
  <si>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</si>
  <si>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</si>
  <si>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</si>
  <si>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</si>
  <si>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</si>
  <si>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</si>
  <si>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</si>
  <si>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</si>
  <si>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</si>
  <si>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</si>
  <si>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</si>
  <si>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</si>
  <si>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</si>
  <si>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</si>
  <si>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</si>
  <si>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</si>
  <si>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</si>
  <si>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</si>
  <si>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</si>
  <si>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</si>
  <si>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</si>
  <si>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</si>
  <si>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</si>
  <si>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</si>
  <si>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</si>
  <si>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</si>
  <si>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</si>
  <si>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</si>
  <si>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</si>
  <si>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</si>
  <si>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</si>
  <si>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</si>
  <si>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</si>
  <si>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</si>
  <si>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</si>
  <si>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</si>
  <si>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</si>
  <si>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</si>
  <si>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</si>
  <si>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</si>
  <si>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</si>
  <si>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</si>
  <si>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</si>
  <si>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</si>
  <si>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</si>
  <si>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</si>
  <si>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</si>
  <si>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</si>
  <si>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</si>
  <si>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</si>
  <si>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</si>
  <si>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</si>
  <si>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</si>
  <si>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</si>
  <si>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</si>
  <si>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</si>
  <si>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</si>
  <si>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</si>
  <si>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</si>
  <si>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</si>
  <si>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</si>
  <si>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</si>
  <si>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</si>
  <si>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</si>
  <si>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</si>
  <si>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</si>
  <si>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</si>
  <si>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</si>
  <si>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</si>
  <si>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</si>
  <si>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</si>
  <si>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</si>
  <si>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</si>
  <si>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</si>
  <si>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</si>
  <si>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</si>
  <si>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</si>
  <si>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</si>
  <si>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</si>
  <si>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</si>
  <si>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</si>
  <si>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</si>
  <si>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</si>
  <si>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</si>
  <si>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</si>
  <si>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</si>
  <si>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</si>
  <si>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</si>
  <si>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</si>
  <si>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</si>
  <si>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</si>
  <si>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</si>
  <si>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</si>
  <si>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</si>
  <si>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</si>
  <si>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</si>
  <si>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</si>
  <si>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</si>
  <si>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</si>
  <si>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</si>
  <si>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</si>
  <si>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</si>
  <si>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</si>
  <si>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</si>
  <si>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</si>
  <si>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</si>
  <si>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</si>
  <si>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</si>
  <si>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</si>
  <si>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</si>
  <si>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</si>
  <si>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</si>
  <si>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</si>
  <si>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</si>
  <si>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</si>
  <si>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</si>
  <si>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</si>
  <si>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</si>
  <si>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</si>
  <si>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</si>
  <si>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</si>
  <si>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</si>
  <si>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</si>
  <si>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</si>
  <si>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</si>
  <si>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</si>
  <si>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</si>
  <si>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</si>
  <si>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</si>
  <si>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</si>
  <si>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</si>
  <si>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</si>
  <si>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</si>
  <si>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</si>
  <si>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</si>
  <si>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</si>
  <si>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</si>
  <si>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</si>
  <si>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</si>
  <si>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</si>
  <si>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</si>
  <si>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</si>
  <si>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</si>
  <si>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</si>
  <si>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</si>
  <si>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</si>
  <si>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</si>
  <si>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</si>
  <si>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</si>
  <si>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</si>
  <si>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</si>
  <si>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</si>
  <si>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</si>
  <si>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</si>
  <si>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</si>
  <si>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</si>
  <si>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</si>
  <si>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</si>
  <si>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</si>
  <si>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</si>
  <si>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</si>
  <si>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</si>
  <si>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</si>
  <si>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</si>
  <si>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</si>
  <si>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</si>
  <si>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</si>
  <si>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</si>
  <si>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</si>
  <si>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</si>
  <si>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</si>
  <si>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</si>
  <si>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</si>
  <si>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</si>
  <si>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</si>
  <si>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</si>
  <si>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</si>
  <si>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</si>
  <si>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</si>
  <si>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</si>
  <si>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</si>
  <si>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</si>
  <si>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</si>
  <si>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</si>
  <si>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</si>
  <si>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</si>
  <si>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</si>
  <si>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</si>
  <si>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</si>
  <si>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</si>
  <si>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</si>
  <si>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</si>
  <si>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</si>
  <si>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</si>
  <si>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</si>
  <si>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</si>
  <si>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</si>
  <si>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</si>
  <si>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</si>
  <si>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</si>
  <si>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</si>
  <si>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</si>
  <si>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</si>
  <si>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</si>
  <si>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</si>
  <si>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</si>
  <si>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</si>
  <si>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</si>
  <si>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</si>
  <si>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</si>
  <si>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</si>
  <si>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</si>
  <si>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</si>
  <si>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</si>
  <si>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</si>
  <si>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</si>
  <si>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</si>
  <si>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</si>
  <si>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</si>
  <si>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</si>
  <si>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</si>
  <si>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</si>
  <si>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</si>
  <si>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</si>
  <si>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</si>
  <si>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</si>
  <si>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</si>
  <si>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</si>
  <si>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</si>
  <si>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</si>
  <si>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</si>
  <si>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</si>
  <si>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</si>
  <si>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</si>
  <si>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</si>
  <si>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</si>
  <si>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</si>
  <si>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</si>
  <si>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</si>
  <si>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</si>
  <si>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</si>
  <si>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</si>
  <si>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</si>
  <si>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</si>
  <si>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</si>
  <si>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</si>
  <si>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</si>
  <si>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</si>
  <si>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</si>
  <si>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</si>
  <si>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</si>
  <si>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</si>
  <si>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</si>
  <si>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</si>
  <si>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</si>
  <si>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</si>
  <si>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</si>
  <si>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</si>
  <si>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</si>
  <si>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</si>
  <si>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</si>
  <si>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</si>
  <si>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</si>
  <si>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</si>
  <si>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</si>
  <si>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</si>
  <si>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</si>
  <si>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</si>
  <si>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</si>
  <si>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</si>
  <si>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</si>
  <si>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</si>
  <si>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</si>
  <si>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</si>
  <si>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</si>
  <si>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</si>
  <si>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</si>
  <si>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</si>
  <si>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</si>
  <si>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</si>
  <si>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</si>
  <si>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</si>
  <si>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</si>
  <si>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</si>
  <si>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</si>
  <si>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</si>
  <si>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</si>
  <si>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</si>
  <si>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</si>
  <si>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</si>
  <si>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</si>
  <si>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</si>
  <si>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</si>
  <si>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</si>
  <si>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</si>
  <si>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</si>
  <si>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</si>
  <si>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</si>
  <si>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</si>
  <si>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</si>
  <si>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</si>
  <si>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</si>
  <si>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</si>
  <si>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</si>
  <si>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</si>
  <si>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</si>
  <si>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</si>
  <si>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</si>
  <si>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</si>
  <si>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</si>
  <si>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</si>
  <si>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</si>
  <si>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</si>
  <si>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</si>
  <si>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</si>
  <si>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</si>
  <si>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</si>
  <si>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</si>
  <si>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</si>
  <si>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</si>
  <si>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</si>
  <si>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</si>
  <si>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</si>
  <si>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</si>
  <si>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</si>
  <si>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</si>
  <si>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</si>
  <si>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</si>
  <si>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</si>
  <si>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</si>
  <si>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</si>
  <si>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</si>
  <si>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</si>
  <si>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</si>
  <si>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</si>
  <si>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</si>
  <si>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</si>
  <si>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</si>
  <si>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</si>
  <si>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</si>
  <si>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</si>
  <si>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</si>
  <si>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</si>
  <si>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</si>
  <si>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</si>
  <si>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</si>
  <si>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</si>
  <si>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</si>
  <si>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</si>
  <si>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</si>
  <si>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</si>
  <si>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</si>
  <si>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</si>
  <si>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</si>
  <si>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</si>
  <si>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</si>
  <si>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</si>
  <si>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</si>
  <si>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</si>
  <si>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</si>
  <si>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</si>
  <si>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</si>
  <si>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</si>
  <si>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</si>
  <si>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</si>
  <si>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</si>
  <si>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</si>
  <si>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</si>
  <si>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</si>
  <si>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</si>
  <si>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</si>
  <si>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</si>
  <si>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</si>
  <si>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</si>
  <si>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</si>
  <si>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</si>
  <si>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</si>
  <si>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</si>
  <si>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</si>
  <si>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</si>
  <si>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</si>
  <si>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</si>
  <si>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</si>
  <si>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</si>
  <si>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</si>
  <si>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</si>
  <si>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</si>
  <si>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</si>
  <si>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</si>
  <si>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</si>
  <si>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</si>
  <si>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</si>
  <si>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</si>
  <si>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</si>
  <si>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</si>
  <si>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</si>
  <si>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</si>
  <si>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</si>
  <si>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</si>
  <si>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</si>
  <si>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</si>
  <si>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</si>
  <si>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</si>
  <si>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</si>
  <si>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</si>
  <si>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</si>
  <si>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</si>
  <si>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</si>
  <si>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</si>
  <si>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</si>
  <si>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</si>
  <si>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</si>
  <si>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</si>
  <si>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</si>
  <si>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</si>
  <si>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</si>
  <si>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</si>
  <si>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</si>
  <si>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</si>
  <si>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</si>
  <si>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</si>
  <si>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</si>
  <si>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</si>
  <si>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</si>
  <si>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</si>
  <si>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</si>
  <si>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</si>
  <si>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</si>
  <si>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</si>
  <si>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</si>
  <si>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</si>
  <si>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</si>
  <si>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</si>
  <si>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</si>
  <si>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</si>
  <si>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</si>
  <si>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</si>
  <si>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</si>
  <si>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</si>
  <si>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</si>
  <si>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</si>
  <si>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</si>
  <si>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</si>
  <si>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</si>
  <si>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</si>
  <si>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</si>
  <si>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</si>
  <si>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</si>
  <si>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</si>
  <si>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</si>
  <si>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</si>
  <si>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</si>
  <si>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</si>
  <si>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</si>
  <si>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</si>
  <si>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</si>
  <si>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</si>
  <si>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</si>
  <si>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</si>
  <si>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</si>
  <si>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</si>
  <si>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</si>
  <si>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</si>
  <si>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</si>
  <si>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</si>
  <si>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</si>
  <si>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</si>
  <si>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</si>
  <si>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</si>
  <si>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</si>
  <si>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</si>
  <si>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</si>
  <si>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</si>
  <si>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</si>
  <si>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</si>
  <si>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</si>
  <si>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</si>
  <si>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</si>
  <si>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</si>
  <si>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</si>
  <si>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</si>
  <si>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</si>
  <si>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</si>
  <si>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</si>
  <si>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</si>
  <si>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</si>
  <si>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</si>
  <si>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</si>
  <si>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</si>
  <si>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</si>
  <si>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</si>
  <si>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</si>
  <si>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</si>
  <si>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</si>
  <si>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</si>
  <si>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</si>
  <si>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</si>
  <si>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</si>
  <si>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</si>
  <si>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</si>
  <si>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</si>
  <si>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</si>
  <si>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</si>
  <si>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</si>
  <si>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</si>
  <si>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</si>
  <si>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</si>
  <si>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</si>
  <si>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</si>
  <si>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</si>
  <si>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</si>
  <si>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</si>
  <si>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</si>
  <si>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</si>
  <si>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</si>
  <si>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</si>
  <si>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</si>
  <si>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</si>
  <si>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</si>
  <si>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</si>
  <si>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</si>
  <si>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</si>
  <si>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</si>
  <si>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</si>
  <si>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</si>
  <si>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</si>
  <si>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</si>
  <si>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</si>
  <si>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</si>
  <si>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</si>
  <si>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</si>
  <si>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</si>
  <si>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</si>
  <si>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</si>
  <si>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</si>
  <si>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</si>
  <si>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</si>
  <si>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</si>
  <si>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</si>
  <si>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</si>
  <si>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</si>
  <si>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</si>
  <si>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</si>
  <si>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</si>
  <si>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</si>
  <si>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</si>
  <si>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</si>
  <si>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</si>
  <si>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</si>
  <si>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</si>
  <si>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</si>
  <si>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</si>
  <si>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</si>
  <si>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</si>
  <si>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</si>
  <si>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</si>
  <si>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</si>
  <si>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</si>
  <si>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</si>
  <si>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</si>
  <si>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</si>
  <si>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</si>
  <si>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</si>
  <si>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</si>
  <si>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</si>
  <si>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</si>
  <si>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</si>
  <si>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</si>
  <si>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</si>
  <si>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</si>
  <si>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</si>
  <si>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</si>
  <si>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</si>
  <si>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</si>
  <si>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</si>
  <si>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</si>
  <si>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</si>
  <si>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</si>
  <si>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</si>
  <si>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</si>
  <si>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</si>
  <si>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</si>
  <si>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</si>
  <si>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</si>
  <si>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</si>
  <si>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</si>
  <si>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</si>
  <si>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</si>
  <si>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</si>
  <si>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</si>
  <si>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</si>
  <si>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</si>
  <si>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</si>
  <si>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</si>
  <si>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</si>
  <si>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</si>
  <si>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</si>
  <si>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</si>
  <si>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</si>
  <si>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</si>
  <si>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</si>
  <si>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</si>
  <si>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</si>
  <si>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</si>
  <si>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</si>
  <si>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</si>
  <si>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</si>
  <si>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</si>
  <si>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</si>
  <si>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</si>
  <si>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</si>
  <si>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</si>
  <si>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</si>
  <si>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</si>
  <si>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</si>
  <si>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</si>
  <si>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</si>
  <si>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</si>
  <si>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</si>
  <si>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</si>
  <si>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</si>
  <si>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</si>
  <si>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</si>
  <si>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</si>
  <si>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</si>
  <si>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</si>
  <si>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</si>
  <si>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</si>
  <si>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</si>
  <si>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</si>
  <si>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</si>
  <si>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</si>
  <si>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</si>
  <si>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</si>
  <si>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</si>
  <si>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</si>
  <si>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</si>
  <si>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</si>
  <si>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</si>
  <si>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</si>
  <si>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</si>
  <si>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</si>
  <si>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</si>
  <si>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</si>
  <si>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</si>
  <si>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</si>
  <si>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</si>
  <si>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</si>
  <si>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</si>
  <si>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</si>
  <si>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</si>
  <si>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</si>
  <si>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</si>
  <si>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</si>
  <si>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</si>
  <si>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</si>
  <si>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</si>
  <si>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</si>
  <si>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</si>
  <si>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</si>
  <si>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</si>
  <si>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</si>
  <si>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</si>
  <si>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</si>
  <si>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</si>
  <si>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</si>
  <si>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</si>
  <si>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</si>
  <si>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</si>
  <si>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</si>
  <si>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</si>
  <si>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</si>
  <si>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</si>
  <si>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</si>
  <si>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</si>
  <si>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</si>
  <si>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</si>
  <si>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</si>
  <si>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</si>
  <si>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</si>
  <si>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</si>
  <si>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</si>
  <si>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</si>
  <si>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</si>
  <si>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</si>
  <si>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</si>
  <si>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</si>
  <si>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</si>
  <si>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</si>
  <si>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</si>
  <si>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</si>
  <si>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</si>
  <si>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</si>
  <si>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</si>
  <si>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</si>
  <si>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</si>
  <si>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</si>
  <si>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</si>
  <si>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</si>
  <si>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</si>
  <si>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</si>
  <si>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</si>
  <si>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</si>
  <si>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</si>
  <si>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</si>
  <si>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</si>
  <si>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</si>
  <si>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</si>
  <si>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</si>
  <si>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</si>
  <si>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</si>
  <si>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</si>
  <si>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</si>
  <si>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</si>
  <si>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</si>
  <si>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</si>
  <si>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</si>
  <si>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</si>
  <si>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</si>
  <si>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</si>
  <si>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</si>
  <si>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</si>
  <si>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</si>
  <si>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</si>
  <si>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</si>
  <si>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</si>
  <si>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</si>
  <si>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</si>
  <si>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</si>
  <si>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</si>
  <si>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</si>
  <si>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</si>
  <si>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</si>
  <si>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</si>
  <si>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</si>
  <si>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</si>
  <si>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</si>
  <si>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</si>
  <si>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</si>
  <si>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</si>
  <si>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</si>
  <si>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</si>
  <si>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</si>
  <si>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</si>
  <si>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</si>
  <si>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</si>
  <si>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</si>
  <si>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</si>
  <si>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</si>
  <si>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</si>
  <si>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</si>
  <si>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</si>
  <si>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</si>
  <si>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</si>
  <si>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</si>
  <si>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</si>
  <si>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</si>
  <si>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</si>
  <si>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</si>
  <si>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</si>
  <si>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</si>
  <si>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</si>
  <si>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</si>
  <si>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</si>
  <si>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</si>
  <si>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</si>
  <si>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</si>
  <si>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</si>
  <si>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</si>
  <si>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</si>
  <si>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</si>
  <si>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</si>
  <si>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</si>
  <si>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</si>
  <si>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</si>
  <si>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</si>
  <si>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</si>
  <si>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</si>
  <si>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</si>
  <si>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</si>
  <si>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</si>
  <si>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</si>
  <si>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</si>
  <si>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</si>
  <si>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</si>
  <si>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</si>
  <si>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</si>
  <si>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</si>
  <si>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</si>
  <si>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</si>
  <si>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</si>
  <si>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</si>
  <si>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</si>
  <si>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</si>
  <si>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</si>
  <si>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</si>
  <si>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</si>
  <si>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</si>
  <si>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</si>
  <si>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</si>
  <si>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</si>
  <si>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</si>
  <si>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</si>
  <si>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</si>
  <si>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</si>
  <si>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</si>
  <si>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</si>
  <si>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</si>
  <si>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</si>
  <si>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</si>
  <si>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</si>
  <si>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</si>
  <si>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</si>
  <si>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</si>
  <si>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</si>
  <si>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</si>
  <si>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</si>
  <si>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</si>
  <si>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</si>
  <si>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</si>
  <si>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</si>
  <si>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</si>
  <si>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</si>
  <si>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</si>
  <si>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</si>
  <si>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</si>
  <si>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</si>
  <si>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</si>
  <si>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</si>
  <si>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</si>
  <si>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</si>
  <si>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</si>
  <si>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</si>
  <si>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</si>
  <si>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</si>
  <si>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</si>
  <si>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</si>
  <si>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</si>
  <si>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</si>
  <si>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</si>
  <si>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</si>
  <si>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</si>
  <si>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</si>
  <si>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</si>
  <si>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</si>
  <si>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</si>
  <si>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</si>
  <si>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</si>
  <si>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</si>
  <si>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</si>
  <si>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</si>
  <si>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</si>
  <si>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</si>
  <si>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</si>
  <si>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</si>
  <si>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</si>
  <si>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</si>
  <si>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</si>
  <si>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</si>
  <si>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</si>
  <si>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</si>
  <si>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</si>
  <si>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</si>
  <si>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</si>
  <si>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</si>
  <si>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</si>
  <si>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</si>
  <si>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</si>
  <si>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</si>
  <si>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</si>
  <si>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</si>
  <si>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</si>
  <si>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</si>
  <si>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</si>
  <si>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</si>
  <si>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</si>
  <si>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</si>
  <si>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</si>
  <si>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</si>
  <si>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</si>
  <si>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</si>
  <si>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</si>
  <si>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</si>
  <si>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</si>
  <si>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</si>
  <si>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</si>
  <si>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</si>
  <si>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</si>
  <si>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</si>
  <si>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</si>
  <si>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</si>
  <si>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</si>
  <si>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</si>
  <si>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</si>
  <si>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</si>
  <si>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</si>
  <si>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</si>
  <si>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</si>
  <si>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</si>
  <si>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</si>
  <si>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</si>
  <si>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</si>
  <si>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</si>
  <si>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</si>
  <si>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</si>
  <si>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</si>
  <si>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</si>
  <si>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</si>
  <si>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</si>
  <si>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</si>
  <si>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</si>
  <si>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</si>
  <si>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</si>
  <si>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</si>
  <si>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</si>
  <si>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</si>
  <si>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</si>
  <si>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</si>
  <si>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</si>
  <si>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</si>
  <si>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</si>
  <si>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</si>
  <si>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</si>
  <si>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</si>
  <si>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</si>
  <si>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</si>
  <si>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</si>
  <si>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</si>
  <si>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</si>
  <si>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</si>
  <si>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</si>
  <si>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</si>
  <si>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</si>
  <si>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</si>
  <si>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</si>
  <si>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</si>
  <si>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</si>
  <si>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</si>
  <si>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</si>
  <si>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</si>
  <si>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</si>
  <si>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</si>
  <si>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</si>
  <si>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</si>
  <si>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</si>
  <si>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</si>
  <si>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</si>
  <si>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</si>
  <si>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</si>
  <si>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</si>
  <si>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</si>
  <si>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</si>
  <si>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</si>
  <si>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</si>
  <si>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</si>
  <si>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</si>
  <si>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</si>
  <si>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</si>
  <si>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</si>
  <si>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</si>
  <si>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</si>
  <si>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</si>
  <si>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</si>
  <si>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</si>
  <si>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</si>
  <si>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</si>
  <si>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</si>
  <si>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</si>
  <si>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</si>
  <si>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</si>
  <si>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</si>
  <si>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</si>
  <si>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</si>
  <si>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</si>
  <si>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</si>
  <si>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</si>
  <si>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</si>
  <si>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</si>
  <si>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</si>
  <si>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</si>
  <si>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</si>
  <si>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</si>
  <si>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</si>
  <si>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</si>
  <si>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</si>
  <si>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</si>
  <si>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</si>
  <si>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</si>
  <si>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</si>
  <si>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</si>
  <si>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</si>
  <si>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</si>
  <si>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</si>
  <si>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</si>
  <si>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</si>
  <si>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</si>
  <si>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</si>
  <si>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</si>
  <si>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</si>
  <si>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</si>
  <si>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</si>
  <si>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</si>
  <si>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</si>
  <si>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</si>
  <si>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</si>
  <si>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</si>
  <si>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</si>
  <si>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</si>
  <si>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</si>
  <si>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</si>
  <si>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</si>
  <si>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</si>
  <si>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</si>
  <si>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</si>
  <si>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</si>
  <si>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</si>
  <si>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</si>
  <si>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</si>
  <si>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</si>
  <si>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</si>
  <si>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</si>
  <si>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</si>
  <si>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</si>
  <si>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</si>
  <si>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</si>
  <si>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</si>
  <si>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</si>
  <si>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</si>
  <si>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</si>
  <si>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</si>
  <si>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</si>
  <si>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</si>
  <si>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</si>
  <si>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</si>
  <si>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</si>
  <si>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</si>
  <si>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</si>
  <si>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</si>
  <si>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</si>
  <si>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</si>
  <si>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</si>
  <si>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</si>
  <si>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</si>
  <si>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</si>
  <si>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</si>
  <si>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</si>
  <si>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</si>
  <si>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</si>
  <si>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</si>
  <si>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</si>
  <si>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</si>
  <si>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</si>
  <si>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</si>
  <si>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</si>
  <si>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</si>
  <si>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</si>
  <si>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</si>
  <si>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</si>
  <si>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</si>
  <si>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</si>
  <si>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</si>
  <si>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</si>
  <si>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</si>
  <si>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</si>
  <si>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</si>
  <si>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</si>
  <si>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</si>
  <si>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</si>
  <si>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</si>
  <si>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</si>
  <si>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</si>
  <si>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</si>
  <si>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</si>
  <si>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</si>
  <si>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</si>
  <si>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</si>
  <si>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</si>
  <si>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</si>
  <si>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</si>
  <si>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</si>
  <si>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</si>
  <si>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</si>
  <si>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</si>
  <si>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</si>
  <si>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</si>
  <si>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</si>
  <si>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</si>
  <si>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</si>
  <si>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</si>
  <si>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</si>
  <si>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</si>
  <si>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</si>
  <si>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</si>
  <si>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</si>
  <si>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</si>
  <si>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</si>
  <si>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</si>
  <si>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</si>
  <si>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</si>
  <si>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</si>
  <si>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</si>
  <si>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</si>
  <si>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</si>
  <si>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</si>
  <si>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</si>
  <si>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</si>
  <si>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</si>
  <si>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</si>
  <si>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</si>
  <si>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</si>
  <si>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</si>
  <si>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</si>
  <si>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</si>
  <si>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</si>
  <si>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</si>
  <si>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</si>
  <si>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</si>
  <si>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</si>
  <si>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</si>
  <si>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</si>
  <si>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</si>
  <si>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</si>
  <si>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</si>
  <si>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</si>
  <si>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</si>
  <si>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</si>
  <si>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</si>
  <si>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</si>
  <si>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</si>
  <si>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</si>
  <si>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</si>
  <si>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</si>
  <si>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</si>
  <si>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</si>
  <si>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</si>
  <si>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</si>
  <si>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</si>
  <si>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</si>
  <si>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</si>
  <si>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</si>
  <si>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</si>
  <si>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</si>
  <si>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</si>
  <si>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</si>
  <si>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</si>
  <si>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</si>
  <si>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</si>
  <si>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</si>
  <si>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</si>
  <si>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</si>
  <si>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</si>
  <si>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</si>
  <si>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</si>
  <si>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</si>
  <si>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</si>
  <si>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</si>
  <si>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</si>
  <si>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</si>
  <si>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</si>
  <si>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</si>
  <si>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</si>
  <si>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</si>
  <si>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</si>
  <si>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</si>
  <si>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</si>
  <si>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</si>
  <si>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</si>
  <si>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</si>
  <si>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</si>
  <si>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</si>
  <si>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</si>
  <si>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</si>
  <si>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</si>
  <si>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</si>
  <si>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</si>
  <si>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</si>
  <si>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</si>
  <si>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</si>
  <si>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</si>
  <si>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</si>
  <si>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</si>
  <si>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</si>
  <si>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</si>
  <si>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</si>
  <si>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</si>
  <si>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</si>
  <si>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</si>
  <si>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</si>
  <si>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</si>
  <si>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</si>
  <si>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</si>
  <si>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</si>
  <si>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</si>
  <si>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</si>
  <si>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</si>
  <si>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</si>
  <si>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</si>
  <si>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</si>
  <si>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</si>
  <si>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</si>
  <si>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</si>
  <si>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</si>
  <si>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</si>
  <si>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</si>
  <si>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</si>
  <si>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</si>
  <si>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</si>
  <si>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</si>
  <si>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</si>
  <si>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</si>
  <si>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</si>
  <si>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</si>
  <si>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</si>
  <si>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</si>
  <si>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</si>
  <si>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</si>
  <si>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</si>
  <si>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</si>
  <si>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</si>
  <si>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</si>
  <si>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</si>
  <si>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</si>
  <si>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</si>
  <si>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</si>
  <si>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</si>
  <si>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</si>
  <si>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</si>
  <si>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</si>
  <si>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</si>
  <si>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</si>
  <si>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</si>
  <si>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</si>
  <si>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</si>
  <si>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</si>
  <si>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</si>
  <si>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</si>
  <si>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</si>
  <si>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</si>
  <si>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</si>
  <si>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</si>
  <si>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</si>
  <si>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</si>
  <si>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</si>
  <si>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</si>
  <si>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</si>
  <si>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</si>
  <si>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</si>
  <si>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</si>
  <si>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</si>
  <si>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</si>
  <si>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</si>
  <si>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</si>
  <si>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</si>
  <si>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</si>
  <si>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</si>
  <si>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</si>
  <si>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</si>
  <si>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</si>
  <si>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</si>
  <si>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</si>
  <si>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</si>
  <si>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</si>
  <si>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</si>
  <si>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</si>
  <si>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</si>
  <si>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</si>
  <si>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</si>
  <si>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</si>
  <si>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</si>
  <si>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</si>
  <si>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</si>
  <si>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</si>
  <si>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</si>
  <si>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</si>
  <si>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</si>
  <si>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</si>
  <si>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</si>
  <si>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</si>
  <si>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</si>
  <si>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</si>
  <si>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</si>
  <si>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</si>
  <si>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</si>
  <si>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</si>
  <si>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</si>
  <si>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</si>
  <si>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</si>
  <si>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</si>
  <si>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</si>
  <si>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</si>
  <si>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</si>
  <si>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</si>
  <si>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</si>
  <si>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</si>
  <si>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</si>
  <si>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</si>
  <si>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</si>
  <si>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</si>
  <si>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</si>
  <si>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</si>
  <si>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</si>
  <si>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</si>
  <si>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</si>
  <si>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</si>
  <si>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</si>
  <si>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</si>
  <si>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</si>
  <si>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</si>
  <si>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</si>
  <si>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</si>
  <si>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</si>
  <si>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</si>
  <si>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</si>
  <si>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</si>
  <si>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</si>
  <si>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</si>
  <si>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</si>
  <si>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</si>
  <si>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</si>
  <si>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</si>
  <si>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</si>
  <si>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</si>
  <si>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</si>
  <si>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</si>
  <si>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</si>
  <si>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</si>
  <si>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</si>
  <si>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</si>
  <si>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</si>
  <si>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</si>
  <si>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</si>
  <si>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</si>
  <si>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</si>
  <si>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</si>
  <si>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</si>
  <si>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</si>
  <si>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</si>
  <si>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</si>
  <si>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</si>
  <si>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</si>
  <si>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</si>
  <si>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</si>
  <si>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</si>
  <si>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</si>
  <si>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</si>
  <si>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</si>
  <si>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</si>
  <si>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</si>
  <si>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</si>
  <si>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</si>
  <si>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</si>
  <si>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</si>
  <si>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</si>
  <si>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</si>
  <si>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</si>
  <si>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</si>
  <si>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</si>
  <si>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</si>
  <si>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</si>
  <si>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</si>
  <si>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</si>
  <si>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</si>
  <si>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</si>
  <si>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</si>
  <si>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</si>
  <si>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</si>
  <si>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</si>
  <si>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</si>
  <si>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</si>
  <si>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</si>
  <si>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</si>
  <si>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</si>
  <si>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</si>
  <si>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</si>
  <si>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</si>
  <si>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</si>
  <si>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</si>
  <si>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</si>
  <si>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</si>
  <si>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</si>
  <si>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</si>
  <si>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</si>
  <si>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</si>
  <si>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</si>
  <si>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</si>
  <si>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</si>
  <si>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</si>
  <si>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</si>
  <si>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</si>
  <si>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</si>
  <si>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</si>
  <si>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</si>
  <si>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</si>
  <si>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</si>
  <si>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</si>
  <si>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</si>
  <si>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</si>
  <si>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</si>
  <si>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</si>
  <si>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</si>
  <si>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</si>
  <si>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</si>
  <si>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</si>
  <si>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</si>
  <si>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</si>
  <si>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</si>
  <si>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</si>
  <si>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</si>
  <si>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</si>
  <si>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</si>
  <si>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</si>
  <si>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</si>
  <si>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</si>
  <si>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</si>
  <si>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</si>
  <si>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</si>
  <si>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</si>
  <si>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</si>
  <si>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</si>
  <si>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</si>
  <si>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</si>
  <si>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</si>
  <si>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</si>
  <si>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</si>
  <si>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</si>
  <si>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</si>
  <si>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</si>
  <si>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</si>
  <si>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</si>
  <si>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</si>
  <si>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</si>
  <si>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</si>
  <si>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</si>
  <si>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</si>
  <si>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</si>
  <si>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</si>
  <si>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</si>
  <si>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</si>
  <si>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</si>
  <si>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</si>
  <si>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</si>
  <si>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</si>
  <si>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</si>
  <si>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</si>
  <si>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</si>
  <si>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</si>
  <si>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</si>
  <si>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</si>
  <si>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</si>
  <si>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</si>
  <si>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</si>
  <si>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</si>
  <si>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</si>
  <si>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</si>
  <si>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</si>
  <si>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</si>
  <si>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</si>
  <si>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</si>
  <si>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</si>
  <si>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</si>
  <si>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</si>
  <si>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</si>
  <si>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</si>
  <si>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</si>
  <si>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</si>
  <si>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</si>
  <si>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</si>
  <si>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</si>
  <si>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</si>
  <si>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</si>
  <si>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</si>
  <si>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</si>
  <si>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</si>
  <si>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</si>
  <si>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</si>
  <si>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</si>
  <si>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</si>
  <si>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</si>
  <si>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</si>
  <si>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</si>
  <si>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</si>
  <si>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</si>
  <si>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</si>
  <si>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</si>
  <si>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</si>
  <si>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</si>
  <si>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</si>
  <si>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</si>
  <si>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</si>
  <si>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</si>
  <si>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</si>
  <si>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</si>
  <si>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</si>
  <si>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</si>
  <si>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</si>
  <si>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</si>
  <si>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</si>
  <si>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</si>
  <si>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</si>
  <si>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</si>
  <si>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</si>
  <si>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</si>
  <si>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</si>
  <si>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</si>
  <si>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</si>
  <si>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</si>
  <si>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</si>
  <si>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</si>
  <si>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</si>
  <si>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</si>
  <si>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</si>
  <si>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</si>
  <si>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</si>
  <si>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</si>
  <si>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</si>
  <si>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</si>
  <si>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</si>
  <si>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</si>
  <si>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</si>
  <si>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</si>
  <si>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</si>
  <si>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</si>
  <si>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</si>
  <si>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</si>
  <si>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</si>
  <si>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</si>
  <si>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</si>
  <si>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</si>
  <si>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</si>
  <si>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</si>
  <si>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</si>
  <si>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</si>
  <si>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</si>
  <si>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</si>
  <si>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</si>
  <si>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</si>
  <si>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</si>
  <si>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</si>
  <si>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</si>
  <si>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</si>
  <si>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</si>
  <si>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</si>
  <si>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</si>
  <si>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</si>
  <si>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</si>
  <si>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</si>
  <si>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</si>
  <si>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</si>
  <si>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</si>
  <si>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</si>
  <si>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</si>
  <si>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</si>
  <si>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</si>
  <si>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</si>
  <si>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</si>
  <si>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</si>
  <si>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</si>
  <si>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</si>
  <si>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</si>
  <si>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</si>
  <si>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</si>
  <si>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</si>
  <si>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</si>
  <si>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</si>
  <si>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</si>
  <si>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</si>
  <si>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</si>
  <si>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</si>
  <si>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</si>
  <si>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</si>
  <si>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</si>
  <si>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</si>
  <si>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</si>
  <si>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</si>
  <si>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</si>
  <si>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</si>
  <si>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</si>
  <si>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</si>
  <si>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</si>
  <si>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</si>
  <si>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</si>
  <si>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</si>
  <si>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</si>
  <si>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</si>
  <si>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</si>
  <si>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</si>
  <si>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</si>
  <si>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</si>
  <si>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</si>
  <si>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</si>
  <si>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</si>
  <si>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</si>
  <si>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</si>
  <si>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</si>
  <si>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</si>
  <si>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</si>
  <si>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</si>
  <si>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</si>
  <si>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</si>
  <si>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</si>
  <si>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</si>
  <si>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</si>
  <si>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</si>
  <si>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</si>
  <si>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</si>
  <si>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</si>
  <si>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</si>
  <si>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</si>
  <si>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</si>
  <si>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</si>
  <si>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</si>
  <si>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</si>
  <si>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</si>
  <si>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</si>
  <si>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</si>
  <si>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</si>
  <si>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</si>
  <si>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</si>
  <si>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</si>
  <si>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</si>
  <si>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</si>
  <si>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</si>
  <si>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</si>
  <si>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</si>
  <si>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</si>
  <si>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</si>
  <si>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</si>
  <si>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</si>
  <si>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</si>
  <si>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</si>
  <si>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</si>
  <si>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</si>
  <si>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</si>
  <si>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</si>
  <si>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</si>
  <si>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</si>
  <si>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</si>
  <si>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</si>
  <si>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</si>
  <si>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</si>
  <si>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</si>
  <si>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</si>
  <si>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</si>
  <si>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</si>
  <si>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</si>
  <si>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</si>
  <si>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</si>
  <si>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</si>
  <si>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</si>
  <si>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</si>
  <si>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</si>
  <si>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</si>
  <si>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</si>
  <si>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</si>
  <si>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</si>
  <si>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</si>
  <si>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</si>
  <si>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</si>
  <si>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</si>
  <si>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</si>
  <si>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</si>
  <si>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</si>
  <si>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</si>
  <si>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</si>
  <si>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</si>
  <si>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</si>
  <si>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</si>
  <si>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</si>
  <si>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</si>
  <si>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</si>
  <si>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</si>
  <si>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</si>
  <si>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</si>
  <si>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</si>
  <si>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</si>
  <si>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</si>
  <si>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</si>
  <si>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</si>
  <si>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</si>
  <si>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</si>
  <si>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</si>
  <si>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</si>
  <si>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</si>
  <si>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</si>
  <si>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</si>
  <si>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</si>
  <si>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</si>
  <si>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</si>
  <si>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</si>
  <si>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</si>
  <si>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</si>
  <si>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</si>
  <si>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</si>
  <si>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</si>
  <si>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</si>
  <si>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</si>
  <si>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</si>
  <si>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</si>
  <si>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</si>
  <si>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</si>
  <si>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</si>
  <si>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</si>
  <si>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</si>
  <si>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</si>
  <si>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</si>
  <si>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</si>
  <si>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</si>
  <si>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</si>
  <si>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</si>
  <si>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</si>
  <si>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</si>
  <si>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</si>
  <si>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</si>
  <si>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</si>
  <si>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</si>
  <si>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</si>
  <si>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</si>
  <si>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</si>
  <si>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</si>
  <si>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</si>
  <si>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</si>
  <si>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</si>
  <si>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</si>
  <si>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</si>
  <si>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</si>
  <si>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</si>
  <si>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</si>
  <si>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</si>
  <si>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</si>
  <si>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</si>
  <si>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</si>
  <si>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</si>
  <si>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</si>
  <si>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</si>
  <si>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</si>
  <si>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</si>
  <si>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</si>
  <si>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</si>
  <si>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</si>
  <si>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</si>
  <si>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</si>
  <si>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</si>
  <si>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</si>
  <si>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</si>
  <si>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</si>
  <si>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</si>
  <si>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</si>
  <si>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</si>
  <si>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</si>
  <si>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</si>
  <si>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</si>
  <si>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</si>
  <si>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</si>
  <si>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</si>
  <si>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</si>
  <si>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</si>
  <si>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</si>
  <si>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</si>
  <si>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</si>
  <si>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</si>
  <si>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</si>
  <si>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</si>
  <si>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</si>
  <si>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</si>
  <si>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</si>
  <si>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</si>
  <si>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</si>
  <si>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</si>
  <si>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</si>
  <si>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</si>
  <si>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</si>
  <si>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</si>
  <si>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</si>
  <si>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</si>
  <si>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</si>
  <si>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</si>
  <si>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</si>
  <si>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</si>
  <si>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</si>
  <si>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</si>
  <si>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</si>
  <si>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</si>
  <si>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</si>
  <si>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</si>
  <si>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</si>
  <si>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</si>
  <si>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</si>
  <si>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</si>
  <si>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</si>
  <si>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</si>
  <si>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</si>
  <si>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</si>
  <si>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</si>
  <si>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</si>
  <si>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</si>
  <si>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</si>
  <si>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</si>
  <si>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</si>
  <si>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</si>
  <si>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</si>
  <si>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</si>
  <si>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</si>
  <si>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</si>
  <si>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</si>
  <si>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</si>
  <si>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</si>
  <si>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</si>
  <si>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</si>
  <si>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</si>
  <si>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</si>
  <si>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</si>
  <si>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</si>
  <si>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</si>
  <si>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</si>
  <si>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</si>
  <si>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</si>
  <si>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</si>
  <si>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</si>
  <si>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</si>
  <si>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</si>
  <si>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</si>
  <si>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</si>
  <si>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</si>
  <si>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</si>
  <si>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</si>
  <si>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</si>
  <si>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</si>
  <si>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</si>
  <si>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</si>
  <si>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</si>
  <si>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</si>
  <si>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</si>
  <si>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</si>
  <si>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</si>
  <si>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</si>
  <si>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</si>
  <si>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</si>
  <si>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</si>
  <si>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</si>
  <si>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</si>
  <si>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</si>
  <si>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</si>
  <si>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</si>
  <si>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</si>
  <si>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</si>
  <si>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</si>
  <si>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</si>
  <si>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</si>
  <si>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</si>
  <si>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</si>
  <si>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</si>
  <si>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</si>
  <si>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</si>
  <si>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</si>
  <si>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</si>
  <si>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</si>
  <si>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</si>
  <si>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</si>
  <si>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</si>
  <si>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</si>
  <si>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</si>
  <si>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</si>
  <si>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</si>
  <si>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</si>
  <si>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</si>
  <si>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</si>
  <si>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</si>
  <si>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</si>
  <si>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</si>
  <si>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</si>
  <si>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</si>
  <si>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</si>
  <si>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</si>
  <si>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</si>
  <si>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</si>
  <si>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</si>
  <si>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</si>
  <si>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</si>
  <si>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</si>
  <si>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</si>
  <si>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</si>
  <si>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</si>
  <si>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</si>
  <si>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</si>
  <si>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</si>
  <si>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</si>
  <si>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</si>
  <si>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</si>
  <si>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</si>
  <si>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</si>
  <si>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</si>
  <si>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</si>
  <si>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</si>
  <si>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</si>
  <si>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</si>
  <si>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</si>
  <si>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</si>
  <si>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</si>
  <si>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</si>
  <si>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</si>
  <si>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</si>
  <si>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</si>
  <si>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</si>
  <si>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</si>
  <si>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</si>
  <si>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</si>
  <si>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</si>
  <si>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</si>
  <si>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</si>
  <si>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</si>
  <si>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</si>
  <si>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</si>
  <si>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</si>
  <si>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</si>
  <si>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</si>
  <si>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</si>
  <si>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</si>
  <si>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</si>
  <si>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</si>
  <si>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</si>
  <si>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</si>
  <si>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</si>
  <si>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</si>
  <si>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</si>
  <si>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</si>
  <si>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</si>
  <si>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</si>
  <si>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</si>
  <si>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</si>
  <si>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</si>
  <si>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</si>
  <si>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</si>
  <si>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</si>
  <si>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</si>
  <si>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</si>
  <si>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</si>
  <si>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</si>
  <si>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</si>
  <si>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</si>
  <si>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</si>
  <si>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</si>
  <si>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</si>
  <si>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</si>
  <si>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</si>
  <si>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</si>
  <si>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</si>
  <si>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</si>
  <si>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</si>
  <si>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</si>
  <si>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</si>
  <si>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</si>
  <si>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</si>
  <si>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</si>
  <si>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</si>
  <si>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</si>
  <si>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</si>
  <si>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</si>
  <si>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</si>
  <si>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</si>
  <si>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</si>
  <si>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</si>
  <si>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</si>
  <si>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</si>
  <si>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</si>
  <si>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</si>
  <si>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</si>
  <si>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</si>
  <si>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</si>
  <si>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</si>
  <si>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</si>
  <si>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</si>
  <si>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</si>
  <si>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</si>
  <si>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</si>
  <si>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</si>
  <si>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</si>
  <si>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</si>
  <si>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</si>
  <si>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</si>
  <si>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</si>
  <si>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</si>
  <si>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</si>
  <si>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</si>
  <si>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</si>
  <si>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</si>
  <si>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</si>
  <si>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</si>
  <si>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</si>
  <si>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</si>
  <si>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</si>
  <si>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</si>
  <si>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</si>
  <si>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</si>
  <si>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</si>
  <si>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</si>
  <si>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</si>
  <si>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</si>
  <si>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</si>
  <si>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</si>
  <si>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</si>
  <si>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</si>
  <si>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</si>
  <si>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</si>
  <si>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</si>
  <si>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</si>
  <si>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</si>
  <si>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</si>
  <si>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</si>
  <si>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</si>
  <si>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</si>
  <si>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</si>
  <si>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</si>
  <si>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</si>
  <si>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</si>
  <si>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</si>
  <si>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</si>
  <si>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</si>
  <si>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</si>
  <si>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</si>
  <si>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</si>
  <si>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</si>
  <si>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</si>
  <si>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</si>
  <si>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</si>
  <si>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</si>
  <si>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</si>
  <si>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</si>
  <si>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</si>
  <si>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</si>
  <si>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</si>
  <si>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</si>
  <si>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</si>
  <si>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</si>
  <si>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</si>
  <si>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</si>
  <si>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</si>
  <si>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</si>
  <si>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</si>
  <si>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</si>
  <si>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</si>
  <si>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</si>
  <si>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</si>
  <si>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</si>
  <si>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</si>
  <si>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</si>
  <si>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</si>
  <si>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</si>
  <si>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</si>
  <si>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</si>
  <si>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</si>
  <si>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</si>
  <si>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</si>
  <si>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</si>
  <si>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</si>
  <si>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</si>
  <si>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</si>
  <si>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</si>
  <si>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</si>
  <si>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</si>
  <si>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</si>
  <si>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</si>
  <si>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</si>
  <si>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</si>
  <si>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</si>
  <si>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</si>
  <si>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</si>
  <si>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</si>
  <si>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</si>
  <si>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</si>
  <si>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</si>
  <si>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</si>
  <si>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</si>
  <si>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</si>
  <si>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</si>
  <si>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</si>
  <si>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</si>
  <si>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</si>
  <si>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</si>
  <si>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</si>
  <si>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</si>
  <si>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</si>
  <si>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</si>
  <si>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</si>
  <si>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</si>
  <si>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</si>
  <si>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</si>
  <si>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</si>
  <si>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</si>
  <si>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</si>
  <si>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</si>
  <si>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</si>
  <si>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</si>
  <si>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</si>
  <si>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</si>
  <si>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</si>
  <si>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</si>
  <si>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</si>
  <si>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</si>
  <si>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</si>
  <si>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</si>
  <si>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</si>
  <si>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</si>
  <si>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</si>
  <si>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</si>
  <si>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</si>
  <si>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</si>
  <si>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</si>
  <si>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</si>
  <si>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</si>
  <si>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</si>
  <si>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</si>
  <si>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</si>
  <si>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</si>
  <si>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</si>
  <si>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</si>
  <si>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</si>
  <si>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</si>
  <si>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</si>
  <si>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</si>
  <si>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</si>
  <si>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</si>
  <si>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</si>
  <si>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</si>
  <si>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</si>
  <si>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</si>
  <si>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</si>
  <si>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</si>
  <si>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</si>
  <si>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</si>
  <si>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</si>
  <si>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</si>
  <si>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</si>
  <si>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</si>
  <si>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</si>
  <si>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</si>
  <si>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</si>
  <si>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</si>
  <si>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</si>
  <si>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</si>
  <si>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</si>
  <si>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</si>
  <si>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</si>
  <si>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</si>
  <si>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</si>
  <si>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</si>
  <si>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</si>
  <si>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</si>
  <si>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</si>
  <si>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</si>
  <si>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</si>
  <si>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</si>
  <si>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</si>
  <si>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</si>
  <si>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</si>
  <si>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</si>
  <si>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</si>
  <si>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</si>
  <si>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</si>
  <si>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</si>
  <si>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</si>
  <si>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</si>
  <si>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</si>
  <si>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</si>
  <si>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</si>
  <si>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</si>
  <si>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</si>
  <si>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</si>
  <si>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</si>
  <si>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</si>
  <si>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</si>
  <si>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</si>
  <si>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</si>
  <si>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</si>
  <si>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</si>
  <si>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</si>
  <si>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</si>
  <si>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</si>
  <si>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</si>
  <si>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</si>
  <si>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</si>
  <si>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</si>
  <si>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</si>
  <si>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</si>
  <si>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</si>
  <si>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</si>
  <si>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</si>
  <si>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</si>
  <si>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</si>
  <si>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</si>
  <si>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</si>
  <si>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</si>
  <si>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</si>
  <si>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</si>
  <si>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</si>
  <si>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</si>
  <si>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</si>
  <si>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</si>
  <si>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</si>
  <si>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</si>
  <si>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</si>
  <si>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</si>
  <si>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</si>
  <si>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</si>
  <si>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</si>
  <si>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</si>
  <si>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</si>
  <si>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</si>
  <si>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</si>
  <si>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</si>
  <si>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</si>
  <si>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</si>
  <si>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</si>
  <si>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</si>
  <si>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</si>
  <si>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</si>
  <si>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</si>
  <si>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</si>
  <si>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</si>
  <si>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</si>
  <si>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</si>
  <si>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</si>
  <si>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</si>
  <si>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</si>
  <si>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</si>
  <si>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</si>
  <si>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</si>
  <si>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</si>
  <si>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</si>
  <si>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</si>
  <si>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</si>
  <si>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</si>
  <si>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</si>
  <si>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</si>
  <si>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</si>
  <si>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</si>
  <si>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</si>
  <si>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</si>
  <si>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</si>
  <si>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</si>
  <si>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</si>
  <si>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</si>
  <si>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</si>
  <si>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</si>
  <si>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</si>
  <si>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</si>
  <si>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</si>
  <si>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</si>
  <si>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</si>
  <si>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</si>
  <si>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</si>
  <si>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</si>
  <si>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</si>
  <si>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</si>
  <si>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</si>
  <si>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</si>
  <si>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</si>
  <si>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</si>
  <si>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</si>
  <si>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</si>
  <si>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</si>
  <si>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</si>
  <si>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</si>
  <si>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</si>
  <si>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</si>
  <si>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</si>
  <si>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</si>
  <si>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</si>
  <si>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</si>
  <si>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</si>
  <si>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</si>
  <si>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</si>
  <si>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</si>
  <si>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</si>
  <si>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</si>
  <si>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</si>
  <si>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</si>
  <si>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</si>
  <si>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</si>
  <si>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</si>
  <si>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</si>
  <si>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</si>
  <si>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</si>
  <si>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</si>
  <si>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</si>
  <si>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</si>
  <si>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</si>
  <si>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</si>
  <si>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</si>
  <si>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</si>
  <si>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</si>
  <si>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</si>
  <si>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</si>
  <si>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</si>
  <si>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</si>
  <si>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</si>
  <si>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</si>
  <si>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</si>
  <si>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</si>
  <si>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</si>
  <si>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</si>
  <si>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</si>
  <si>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</si>
  <si>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</si>
  <si>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</si>
  <si>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</si>
  <si>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</si>
  <si>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</si>
  <si>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</si>
  <si>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</si>
  <si>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</si>
  <si>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</si>
  <si>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</si>
  <si>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</si>
  <si>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</si>
  <si>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</si>
  <si>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</si>
  <si>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</si>
  <si>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</si>
  <si>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</si>
  <si>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</si>
  <si>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</si>
  <si>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</si>
  <si>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</si>
  <si>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</si>
  <si>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</si>
  <si>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</si>
  <si>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</si>
  <si>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</si>
  <si>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</si>
  <si>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</si>
  <si>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</si>
  <si>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</si>
  <si>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</si>
  <si>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</si>
  <si>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</si>
  <si>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</si>
  <si>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</si>
  <si>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</si>
  <si>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</si>
  <si>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</si>
  <si>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</si>
  <si>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</si>
  <si>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</si>
  <si>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</si>
  <si>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</si>
  <si>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</si>
  <si>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</si>
  <si>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</si>
  <si>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</si>
  <si>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</si>
  <si>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</si>
  <si>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</si>
  <si>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</si>
  <si>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</si>
  <si>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</si>
  <si>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</si>
  <si>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</si>
  <si>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</si>
  <si>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</si>
  <si>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</si>
  <si>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</si>
  <si>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</si>
  <si>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</si>
  <si>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</si>
  <si>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</si>
  <si>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</si>
  <si>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</si>
  <si>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</si>
  <si>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</si>
  <si>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</si>
  <si>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</si>
  <si>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</si>
  <si>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</si>
  <si>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</si>
  <si>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</si>
  <si>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</si>
  <si>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</si>
  <si>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</si>
  <si>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</si>
  <si>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</si>
  <si>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</si>
  <si>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</si>
  <si>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</si>
  <si>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</si>
  <si>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</si>
  <si>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</si>
  <si>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</si>
  <si>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</si>
  <si>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</si>
  <si>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</si>
  <si>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</si>
  <si>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</si>
  <si>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</si>
  <si>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</si>
  <si>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</si>
  <si>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</si>
  <si>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</si>
  <si>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</si>
  <si>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</si>
  <si>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</si>
  <si>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</si>
  <si>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</si>
  <si>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</si>
  <si>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</si>
  <si>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</si>
  <si>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</si>
  <si>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</si>
  <si>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</si>
  <si>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</si>
  <si>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</si>
  <si>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</si>
  <si>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</si>
  <si>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</si>
  <si>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</si>
  <si>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</si>
  <si>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</si>
  <si>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</si>
  <si>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</si>
  <si>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</si>
  <si>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</si>
  <si>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</si>
  <si>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</si>
  <si>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</si>
  <si>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</si>
  <si>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</si>
  <si>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</si>
  <si>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</si>
  <si>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</si>
  <si>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</si>
  <si>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</si>
  <si>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</si>
  <si>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</si>
  <si>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</si>
  <si>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</si>
  <si>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</si>
  <si>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</si>
  <si>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</si>
  <si>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</si>
  <si>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</si>
  <si>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</si>
  <si>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</si>
  <si>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</si>
  <si>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</si>
  <si>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</si>
  <si>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</si>
  <si>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</si>
  <si>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</si>
  <si>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</si>
  <si>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</si>
  <si>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</si>
  <si>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</si>
  <si>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</si>
  <si>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</si>
  <si>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</si>
  <si>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</si>
  <si>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</si>
  <si>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</si>
  <si>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</si>
  <si>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</si>
  <si>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</si>
  <si>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</si>
  <si>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</si>
  <si>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</si>
  <si>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</si>
  <si>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</si>
  <si>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</si>
  <si>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</si>
  <si>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</si>
  <si>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</si>
  <si>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</si>
  <si>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</si>
  <si>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</si>
  <si>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</si>
  <si>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</si>
  <si>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</si>
  <si>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</si>
  <si>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</si>
  <si>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</si>
  <si>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</si>
  <si>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</si>
  <si>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</si>
  <si>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</si>
  <si>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</si>
  <si>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</si>
  <si>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</si>
  <si>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</si>
  <si>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</si>
  <si>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</si>
  <si>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</si>
  <si>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</si>
  <si>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</si>
  <si>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</si>
  <si>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</si>
  <si>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</si>
  <si>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</si>
  <si>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</si>
  <si>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</si>
  <si>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</si>
  <si>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</si>
  <si>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</si>
  <si>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</si>
  <si>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</si>
  <si>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</si>
  <si>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</si>
  <si>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</si>
  <si>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</si>
  <si>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</si>
  <si>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</si>
  <si>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</si>
  <si>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</si>
  <si>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</si>
  <si>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</si>
  <si>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</si>
  <si>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</si>
  <si>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</si>
  <si>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</si>
  <si>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</si>
  <si>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</si>
  <si>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</si>
  <si>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</si>
  <si>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</si>
  <si>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</si>
  <si>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</si>
  <si>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</si>
  <si>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</si>
  <si>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</si>
  <si>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</si>
  <si>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</si>
  <si>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</si>
  <si>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</si>
  <si>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</si>
  <si>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</si>
  <si>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</si>
  <si>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</si>
  <si>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</si>
  <si>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</si>
  <si>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</si>
  <si>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</si>
  <si>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</si>
  <si>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</si>
  <si>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</si>
  <si>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</si>
  <si>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</si>
  <si>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</si>
  <si>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</si>
  <si>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</si>
  <si>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</si>
  <si>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</si>
  <si>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</si>
  <si>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</si>
  <si>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</si>
  <si>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</si>
  <si>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</si>
  <si>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</si>
  <si>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</si>
  <si>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</si>
  <si>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</si>
  <si>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</si>
  <si>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</si>
  <si>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</si>
  <si>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</si>
  <si>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</si>
  <si>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</si>
  <si>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</si>
  <si>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</si>
  <si>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</si>
  <si>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</si>
  <si>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</si>
  <si>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</si>
  <si>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</si>
  <si>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</si>
  <si>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</si>
  <si>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</si>
  <si>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</si>
  <si>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</si>
  <si>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</si>
  <si>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</si>
  <si>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</si>
  <si>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</si>
  <si>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</si>
  <si>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</si>
  <si>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</si>
  <si>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</si>
  <si>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</si>
  <si>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</si>
  <si>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</si>
  <si>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</si>
  <si>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</si>
  <si>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</si>
  <si>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</si>
  <si>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</si>
  <si>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</si>
  <si>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</si>
  <si>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</si>
  <si>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</si>
  <si>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</si>
  <si>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</si>
  <si>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</si>
  <si>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</si>
  <si>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</si>
  <si>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</si>
  <si>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</si>
  <si>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</si>
  <si>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</si>
  <si>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</si>
  <si>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</si>
  <si>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</si>
  <si>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</si>
  <si>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</si>
  <si>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</si>
  <si>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</si>
  <si>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</si>
  <si>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</si>
  <si>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</si>
  <si>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</si>
  <si>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</si>
  <si>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</si>
  <si>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</si>
  <si>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</si>
  <si>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</si>
  <si>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</si>
  <si>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</si>
  <si>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</si>
  <si>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</si>
  <si>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</si>
  <si>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</si>
  <si>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</si>
  <si>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</si>
  <si>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</si>
  <si>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</si>
  <si>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</si>
  <si>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</si>
  <si>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</si>
  <si>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</si>
  <si>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</si>
  <si>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</si>
  <si>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</si>
  <si>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</si>
  <si>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</si>
  <si>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</si>
  <si>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</si>
  <si>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</si>
  <si>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</si>
  <si>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</si>
  <si>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</si>
  <si>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</si>
  <si>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</si>
  <si>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</si>
  <si>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</si>
  <si>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</si>
  <si>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</si>
  <si>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</si>
  <si>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</si>
  <si>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</si>
  <si>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</si>
  <si>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</si>
  <si>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</si>
  <si>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</si>
  <si>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</si>
  <si>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</si>
  <si>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</si>
  <si>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</si>
  <si>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</si>
  <si>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</si>
  <si>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</si>
  <si>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</si>
  <si>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</si>
  <si>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</si>
  <si>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</si>
  <si>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</si>
  <si>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</si>
  <si>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</si>
  <si>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</si>
  <si>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</si>
  <si>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</si>
  <si>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</si>
  <si>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</si>
  <si>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</si>
  <si>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</si>
  <si>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</si>
  <si>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</si>
  <si>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</si>
  <si>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</si>
  <si>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</si>
  <si>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</si>
  <si>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</si>
  <si>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</si>
  <si>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</si>
  <si>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</si>
  <si>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</si>
  <si>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</si>
  <si>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</si>
  <si>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</si>
  <si>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</si>
  <si>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</si>
  <si>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</si>
  <si>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</si>
  <si>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</si>
  <si>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</si>
  <si>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</si>
  <si>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</si>
  <si>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</si>
  <si>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</si>
  <si>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</si>
  <si>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</si>
  <si>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</si>
  <si>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</si>
  <si>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</si>
  <si>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</si>
  <si>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</si>
  <si>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</si>
  <si>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</si>
  <si>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</si>
  <si>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</si>
  <si>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</si>
  <si>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</si>
  <si>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</si>
  <si>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</si>
  <si>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</si>
  <si>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</si>
  <si>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</si>
  <si>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</si>
  <si>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</si>
  <si>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</si>
  <si>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</si>
  <si>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</si>
  <si>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</si>
  <si>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</si>
  <si>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</si>
  <si>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</si>
  <si>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</si>
  <si>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</si>
  <si>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</si>
  <si>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</si>
  <si>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</si>
  <si>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</si>
  <si>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</si>
  <si>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</si>
  <si>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</si>
  <si>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</si>
  <si>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</si>
  <si>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</si>
  <si>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</si>
  <si>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</si>
  <si>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</si>
  <si>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</si>
  <si>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</si>
  <si>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</si>
  <si>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</si>
  <si>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</si>
  <si>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</si>
  <si>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</si>
  <si>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</si>
  <si>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</si>
  <si>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</si>
  <si>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</si>
  <si>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</si>
  <si>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</si>
  <si>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</si>
  <si>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</si>
  <si>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</si>
  <si>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</si>
  <si>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</si>
  <si>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</si>
  <si>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</si>
  <si>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</si>
  <si>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</si>
  <si>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</si>
  <si>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</si>
  <si>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</si>
  <si>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</si>
  <si>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</si>
  <si>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</si>
  <si>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</si>
  <si>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</si>
  <si>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</si>
  <si>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</si>
  <si>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</si>
  <si>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</si>
  <si>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</si>
  <si>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</si>
  <si>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</si>
  <si>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</si>
  <si>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</si>
  <si>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</si>
  <si>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</si>
  <si>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</si>
  <si>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</si>
  <si>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</si>
  <si>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</si>
  <si>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</si>
  <si>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</si>
  <si>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</si>
  <si>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</si>
  <si>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</si>
  <si>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</si>
  <si>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</si>
  <si>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</si>
  <si>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</si>
  <si>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</si>
  <si>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</si>
  <si>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</si>
  <si>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</si>
  <si>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</si>
  <si>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</si>
  <si>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</si>
  <si>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</si>
  <si>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</si>
  <si>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</si>
  <si>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</si>
  <si>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</si>
  <si>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</si>
  <si>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</si>
  <si>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</si>
  <si>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</si>
  <si>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</si>
  <si>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</si>
  <si>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</si>
  <si>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</si>
  <si>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</si>
  <si>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</si>
  <si>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</si>
  <si>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</si>
  <si>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</si>
  <si>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</si>
  <si>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</si>
  <si>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</si>
  <si>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</si>
  <si>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</si>
  <si>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</si>
  <si>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</si>
  <si>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</si>
  <si>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</si>
  <si>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</si>
  <si>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</si>
  <si>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</si>
  <si>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</si>
  <si>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</si>
  <si>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</si>
  <si>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</si>
  <si>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</si>
  <si>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</si>
  <si>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</si>
  <si>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</si>
  <si>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</si>
  <si>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</si>
  <si>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</si>
  <si>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</si>
  <si>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</si>
  <si>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</si>
  <si>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</si>
  <si>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</si>
  <si>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</si>
  <si>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</si>
  <si>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</si>
  <si>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</si>
  <si>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</si>
  <si>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</si>
  <si>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</si>
  <si>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</si>
  <si>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</si>
  <si>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</si>
  <si>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</si>
  <si>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</si>
  <si>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</si>
  <si>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</si>
  <si>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</si>
  <si>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</si>
  <si>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</si>
  <si>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</si>
  <si>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</si>
  <si>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</si>
  <si>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</si>
  <si>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</si>
  <si>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</si>
  <si>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</si>
  <si>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</si>
  <si>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</si>
  <si>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</si>
  <si>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</si>
  <si>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</si>
  <si>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</si>
  <si>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</si>
  <si>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</si>
  <si>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</si>
  <si>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</si>
  <si>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</si>
  <si>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</si>
  <si>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</si>
  <si>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</si>
  <si>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</si>
  <si>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</si>
  <si>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</si>
  <si>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</si>
  <si>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</si>
  <si>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</si>
  <si>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</si>
  <si>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</si>
  <si>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</si>
  <si>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</si>
  <si>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</si>
  <si>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</si>
  <si>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</si>
  <si>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</si>
  <si>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</si>
  <si>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</si>
  <si>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</si>
  <si>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</si>
  <si>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</si>
  <si>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</si>
  <si>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</si>
  <si>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</si>
  <si>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</si>
  <si>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</si>
  <si>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</si>
  <si>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</si>
  <si>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</si>
  <si>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</si>
  <si>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</si>
  <si>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</si>
  <si>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</si>
  <si>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</si>
  <si>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</si>
  <si>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</si>
  <si>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</si>
  <si>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</si>
  <si>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</si>
  <si>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</si>
  <si>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</si>
  <si>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</si>
  <si>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</si>
  <si>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</si>
  <si>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</si>
  <si>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</si>
  <si>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</si>
  <si>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</si>
  <si>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</si>
  <si>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</si>
  <si>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</si>
  <si>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</si>
  <si>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</si>
  <si>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</si>
  <si>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</si>
  <si>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</si>
  <si>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</si>
  <si>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</si>
  <si>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</si>
  <si>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</si>
  <si>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</si>
  <si>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</si>
  <si>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</si>
  <si>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</si>
  <si>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</si>
  <si>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</si>
  <si>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</si>
  <si>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</si>
  <si>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</si>
  <si>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</si>
  <si>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</si>
  <si>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</si>
  <si>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</si>
  <si>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</si>
  <si>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</si>
  <si>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</si>
  <si>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</si>
  <si>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</si>
  <si>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</si>
  <si>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</si>
  <si>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</si>
  <si>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</si>
  <si>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</si>
  <si>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</si>
  <si>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</si>
  <si>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</si>
  <si>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</si>
  <si>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</si>
  <si>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</si>
  <si>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</si>
  <si>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</si>
  <si>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</si>
  <si>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</si>
  <si>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</si>
  <si>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</si>
  <si>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</si>
  <si>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</si>
  <si>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</si>
  <si>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</si>
  <si>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</si>
  <si>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</si>
  <si>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</si>
  <si>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</si>
  <si>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</si>
  <si>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</si>
  <si>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</si>
  <si>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</si>
  <si>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</si>
  <si>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</si>
  <si>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</si>
  <si>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</si>
  <si>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</si>
  <si>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</si>
  <si>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</si>
  <si>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</si>
  <si>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</si>
  <si>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</si>
  <si>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</si>
  <si>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</si>
  <si>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</si>
  <si>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</si>
  <si>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</si>
  <si>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</si>
  <si>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</si>
  <si>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</si>
  <si>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</si>
  <si>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</si>
  <si>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</si>
  <si>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</si>
  <si>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</si>
  <si>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</si>
  <si>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</si>
  <si>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</si>
  <si>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</si>
  <si>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</si>
  <si>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</si>
  <si>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</si>
  <si>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</si>
  <si>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</si>
  <si>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</si>
  <si>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</si>
  <si>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</si>
  <si>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</si>
  <si>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</si>
  <si>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</si>
  <si>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</si>
  <si>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</si>
  <si>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</si>
  <si>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</si>
  <si>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</si>
  <si>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</si>
  <si>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</si>
  <si>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</si>
  <si>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</si>
  <si>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</si>
  <si>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</si>
  <si>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</si>
  <si>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</si>
  <si>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</si>
  <si>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</si>
  <si>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</si>
  <si>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</si>
  <si>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</si>
  <si>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</si>
  <si>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</si>
  <si>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</si>
  <si>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</si>
  <si>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</si>
  <si>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</si>
  <si>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</si>
  <si>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</si>
  <si>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</si>
  <si>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</si>
  <si>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</si>
  <si>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</si>
  <si>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</si>
  <si>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</si>
  <si>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</si>
  <si>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</si>
  <si>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</si>
  <si>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</si>
  <si>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</si>
  <si>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</si>
  <si>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</si>
  <si>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</si>
  <si>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</si>
  <si>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</si>
  <si>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</si>
  <si>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</si>
  <si>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</si>
  <si>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</si>
  <si>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</si>
  <si>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</si>
  <si>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</si>
  <si>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</si>
  <si>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</si>
  <si>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</si>
  <si>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</si>
  <si>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</si>
  <si>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</si>
  <si>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</si>
  <si>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</si>
  <si>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</si>
  <si>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</si>
  <si>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</si>
  <si>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</si>
  <si>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</si>
  <si>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</si>
  <si>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</si>
  <si>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</si>
  <si>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</si>
  <si>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</si>
  <si>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</si>
  <si>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</si>
  <si>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</si>
  <si>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</si>
  <si>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</si>
  <si>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</si>
  <si>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</si>
  <si>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</si>
  <si>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</si>
  <si>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</si>
  <si>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</si>
  <si>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</si>
  <si>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</si>
  <si>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</si>
  <si>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</si>
  <si>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</si>
  <si>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</si>
  <si>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</si>
  <si>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</si>
  <si>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</si>
  <si>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</si>
  <si>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</si>
  <si>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</si>
  <si>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</si>
  <si>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</si>
  <si>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</si>
  <si>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</si>
  <si>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</si>
  <si>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</si>
  <si>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</si>
  <si>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</si>
  <si>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</si>
  <si>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</si>
  <si>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</si>
  <si>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</si>
  <si>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</si>
  <si>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</si>
  <si>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</si>
  <si>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</si>
  <si>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</si>
  <si>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</si>
  <si>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</si>
  <si>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</si>
  <si>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</si>
  <si>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</si>
  <si>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</si>
  <si>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</si>
  <si>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</si>
  <si>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</si>
  <si>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</si>
  <si>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</si>
  <si>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</si>
  <si>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</si>
  <si>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</si>
  <si>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</si>
  <si>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</si>
  <si>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</si>
  <si>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</si>
  <si>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</si>
  <si>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</si>
  <si>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</si>
  <si>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</si>
  <si>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</si>
  <si>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</si>
  <si>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</si>
  <si>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</si>
  <si>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</si>
  <si>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</si>
  <si>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</si>
  <si>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</si>
  <si>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</si>
  <si>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</si>
  <si>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</si>
  <si>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</si>
  <si>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</si>
  <si>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</si>
  <si>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</si>
  <si>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</si>
  <si>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</si>
  <si>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</si>
  <si>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</si>
  <si>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</si>
  <si>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</si>
  <si>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</si>
  <si>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</si>
  <si>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</si>
  <si>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</si>
  <si>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</si>
  <si>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</si>
  <si>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</si>
  <si>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</si>
  <si>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</si>
  <si>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</si>
  <si>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</si>
  <si>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</si>
  <si>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</si>
  <si>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</si>
  <si>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</si>
  <si>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</si>
  <si>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</si>
  <si>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</si>
  <si>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</si>
  <si>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</si>
  <si>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</si>
  <si>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</si>
  <si>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</si>
  <si>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</si>
  <si>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</si>
  <si>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</si>
  <si>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</si>
  <si>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</si>
  <si>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</si>
  <si>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</si>
  <si>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</si>
  <si>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</si>
  <si>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</si>
  <si>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</si>
  <si>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</si>
  <si>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</si>
  <si>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</si>
  <si>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</si>
  <si>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</si>
  <si>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</si>
  <si>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</si>
  <si>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</si>
  <si>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</si>
  <si>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</si>
  <si>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</si>
  <si>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</si>
  <si>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</si>
  <si>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</si>
  <si>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</si>
  <si>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</si>
  <si>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</si>
  <si>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</si>
  <si>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</si>
  <si>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</si>
  <si>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</si>
  <si>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</si>
  <si>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</si>
  <si>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</si>
  <si>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</si>
  <si>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</si>
  <si>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</si>
  <si>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</si>
  <si>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</si>
  <si>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</si>
  <si>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</si>
  <si>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</si>
  <si>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</si>
  <si>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</si>
  <si>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</si>
  <si>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</si>
  <si>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</si>
  <si>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</si>
  <si>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</si>
  <si>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</si>
  <si>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</si>
  <si>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</si>
  <si>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</si>
  <si>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</si>
  <si>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</si>
  <si>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</si>
  <si>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</si>
  <si>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</si>
  <si>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</si>
  <si>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</si>
  <si>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</si>
  <si>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</si>
  <si>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</si>
  <si>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</si>
  <si>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</si>
  <si>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</si>
  <si>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</si>
  <si>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</si>
  <si>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</si>
  <si>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</si>
  <si>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</si>
  <si>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</si>
  <si>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</si>
  <si>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</si>
  <si>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</si>
  <si>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</si>
  <si>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</si>
  <si>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</si>
  <si>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</si>
  <si>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</si>
  <si>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</si>
  <si>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</si>
  <si>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</si>
  <si>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</si>
  <si>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</si>
  <si>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</si>
  <si>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</si>
  <si>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</si>
  <si>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</si>
  <si>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</si>
  <si>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</si>
  <si>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</si>
  <si>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</si>
  <si>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</si>
  <si>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</si>
  <si>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</si>
  <si>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</si>
  <si>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</si>
  <si>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</si>
  <si>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</si>
  <si>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</si>
  <si>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</si>
  <si>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</si>
  <si>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</si>
  <si>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</si>
  <si>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</si>
  <si>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</si>
  <si>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</si>
  <si>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</si>
  <si>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</si>
  <si>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</si>
  <si>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</si>
  <si>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</si>
  <si>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</si>
  <si>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</si>
  <si>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</si>
  <si>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</si>
  <si>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</si>
  <si>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</si>
  <si>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</si>
  <si>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</si>
  <si>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</si>
  <si>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</si>
  <si>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</si>
  <si>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</si>
  <si>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</si>
  <si>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</si>
  <si>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</si>
  <si>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</si>
  <si>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</si>
  <si>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</si>
  <si>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</si>
  <si>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</si>
  <si>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</si>
  <si>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</si>
  <si>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</si>
  <si>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</si>
  <si>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</si>
  <si>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</si>
  <si>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</si>
  <si>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</si>
  <si>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</si>
  <si>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</si>
  <si>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</si>
  <si>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</si>
  <si>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</si>
  <si>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</si>
  <si>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</si>
  <si>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</si>
  <si>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</si>
  <si>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</si>
  <si>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</si>
  <si>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</si>
  <si>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</si>
  <si>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</si>
  <si>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</si>
  <si>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</si>
  <si>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</si>
  <si>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</si>
  <si>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</si>
  <si>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</si>
  <si>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</si>
  <si>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</si>
  <si>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</si>
  <si>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</si>
  <si>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</si>
  <si>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</si>
  <si>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</si>
  <si>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</si>
  <si>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</si>
  <si>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</si>
  <si>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</si>
  <si>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</si>
  <si>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</si>
  <si>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</si>
  <si>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</si>
  <si>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</si>
  <si>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</si>
  <si>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</si>
  <si>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</si>
  <si>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</si>
  <si>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</si>
  <si>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</si>
  <si>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</si>
  <si>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</si>
  <si>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</si>
  <si>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</si>
  <si>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</si>
  <si>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</si>
  <si>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</si>
  <si>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</si>
  <si>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</si>
  <si>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</si>
  <si>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</si>
  <si>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</si>
  <si>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</si>
  <si>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</si>
  <si>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</si>
  <si>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</si>
  <si>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</si>
  <si>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</si>
  <si>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</si>
  <si>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</si>
  <si>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</si>
  <si>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</si>
  <si>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</si>
  <si>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</si>
  <si>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</si>
  <si>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</si>
  <si>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</si>
  <si>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</si>
  <si>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</si>
  <si>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</si>
  <si>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</si>
  <si>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</si>
  <si>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</si>
  <si>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</si>
  <si>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</si>
  <si>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</si>
  <si>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</si>
  <si>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</si>
  <si>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</si>
  <si>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</si>
  <si>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</si>
  <si>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</si>
  <si>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</si>
  <si>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</si>
  <si>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</si>
  <si>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</si>
  <si>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</si>
  <si>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</si>
  <si>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</si>
  <si>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</si>
  <si>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</si>
  <si>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</si>
  <si>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</si>
  <si>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</si>
  <si>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</si>
  <si>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</si>
  <si>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</si>
  <si>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</si>
  <si>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</si>
  <si>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</si>
  <si>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</si>
  <si>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</si>
  <si>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</si>
  <si>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</si>
  <si>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</si>
  <si>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</si>
  <si>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</si>
  <si>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</si>
  <si>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</si>
  <si>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</si>
  <si>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</si>
  <si>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</si>
  <si>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</si>
  <si>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</si>
  <si>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</si>
  <si>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</si>
  <si>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</si>
  <si>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</si>
  <si>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</si>
  <si>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</si>
  <si>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</si>
  <si>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</si>
  <si>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</si>
  <si>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</si>
  <si>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</si>
  <si>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</si>
  <si>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</si>
  <si>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</si>
  <si>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</si>
  <si>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</si>
  <si>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</si>
  <si>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</si>
  <si>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</si>
  <si>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</si>
  <si>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</si>
  <si>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</si>
  <si>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</si>
  <si>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</si>
  <si>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</si>
  <si>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</si>
  <si>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</si>
  <si>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</si>
  <si>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</si>
  <si>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</si>
  <si>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</si>
  <si>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</si>
  <si>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</si>
  <si>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</si>
  <si>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</si>
  <si>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</si>
  <si>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</si>
  <si>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</si>
  <si>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</si>
  <si>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</si>
  <si>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</si>
  <si>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</si>
  <si>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</si>
  <si>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</si>
  <si>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</si>
  <si>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</si>
  <si>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</si>
  <si>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</si>
  <si>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</si>
  <si>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</si>
  <si>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</si>
  <si>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</si>
  <si>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</si>
  <si>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</si>
  <si>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</si>
  <si>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</si>
  <si>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</si>
  <si>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</si>
  <si>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</si>
  <si>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</si>
  <si>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</si>
  <si>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</si>
  <si>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</si>
  <si>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</si>
  <si>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</si>
  <si>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</si>
  <si>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</si>
  <si>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</si>
  <si>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</si>
  <si>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</si>
  <si>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</si>
  <si>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</si>
  <si>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</si>
  <si>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</si>
  <si>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</si>
  <si>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</si>
  <si>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</si>
  <si>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</si>
  <si>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</si>
  <si>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</si>
  <si>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</si>
  <si>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</si>
  <si>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</si>
  <si>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</si>
  <si>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</si>
  <si>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</si>
  <si>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</si>
  <si>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</si>
  <si>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</si>
  <si>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</si>
  <si>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</si>
  <si>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</si>
  <si>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</si>
  <si>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</si>
  <si>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</si>
  <si>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</si>
  <si>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</si>
  <si>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</si>
  <si>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</si>
  <si>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</si>
  <si>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</si>
  <si>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</si>
  <si>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</si>
  <si>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</si>
  <si>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</si>
  <si>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</si>
  <si>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</si>
  <si>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</si>
  <si>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</si>
  <si>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</si>
  <si>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</si>
  <si>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</si>
  <si>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</si>
  <si>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</si>
  <si>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</si>
  <si>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</si>
  <si>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</si>
  <si>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</si>
  <si>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</si>
  <si>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</si>
  <si>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</si>
  <si>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</si>
  <si>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</si>
  <si>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</si>
  <si>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</si>
  <si>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</si>
  <si>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</si>
  <si>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</si>
  <si>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</si>
  <si>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</si>
  <si>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</si>
  <si>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</si>
  <si>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</si>
  <si>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</si>
  <si>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</si>
  <si>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</si>
  <si>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</si>
  <si>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</si>
  <si>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</si>
  <si>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</si>
  <si>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</si>
  <si>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</si>
  <si>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</si>
  <si>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</si>
  <si>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</si>
  <si>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</si>
  <si>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</si>
  <si>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</si>
  <si>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</si>
  <si>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</si>
  <si>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</si>
  <si>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</si>
  <si>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</si>
  <si>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</si>
  <si>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</si>
  <si>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</si>
  <si>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</si>
  <si>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</si>
  <si>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</si>
  <si>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</si>
  <si>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</si>
  <si>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</si>
  <si>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</si>
  <si>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</si>
  <si>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</si>
  <si>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</si>
  <si>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</si>
  <si>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</si>
  <si>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</si>
  <si>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</si>
  <si>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</si>
  <si>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</si>
  <si>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</si>
  <si>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</si>
  <si>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</si>
  <si>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</si>
  <si>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</si>
  <si>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</si>
  <si>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</si>
  <si>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</si>
  <si>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</si>
  <si>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</si>
  <si>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</si>
  <si>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</si>
  <si>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</si>
  <si>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</si>
  <si>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</si>
  <si>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</si>
  <si>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</si>
  <si>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</si>
  <si>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</si>
  <si>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</si>
  <si>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</si>
  <si>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</si>
  <si>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</si>
  <si>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</si>
  <si>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</si>
  <si>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</si>
  <si>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</si>
  <si>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</si>
  <si>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</si>
  <si>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</si>
  <si>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</si>
  <si>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</si>
  <si>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</si>
  <si>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</si>
  <si>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</si>
  <si>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</si>
  <si>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</si>
  <si>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</si>
  <si>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</si>
  <si>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</si>
  <si>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</si>
  <si>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</si>
  <si>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</si>
  <si>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</si>
  <si>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</si>
  <si>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</si>
  <si>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</si>
  <si>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</si>
  <si>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</si>
  <si>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</si>
  <si>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</si>
  <si>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</si>
  <si>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</si>
  <si>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</si>
  <si>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</si>
  <si>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</si>
  <si>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</si>
  <si>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</si>
  <si>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</si>
  <si>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</si>
  <si>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</si>
  <si>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</si>
  <si>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</si>
  <si>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</si>
  <si>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</si>
  <si>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</si>
  <si>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</si>
  <si>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</si>
  <si>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</si>
  <si>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</si>
  <si>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</si>
  <si>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</si>
  <si>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</si>
  <si>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</si>
  <si>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</si>
  <si>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</si>
  <si>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</si>
  <si>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</si>
  <si>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</si>
  <si>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</si>
  <si>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</si>
  <si>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</si>
  <si>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</si>
  <si>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</si>
  <si>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</si>
  <si>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</si>
  <si>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</si>
  <si>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</si>
  <si>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</si>
  <si>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</si>
  <si>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</si>
  <si>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</si>
  <si>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</si>
  <si>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</si>
  <si>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</si>
  <si>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</si>
  <si>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</si>
  <si>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</si>
  <si>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</si>
  <si>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</si>
  <si>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</si>
  <si>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</si>
  <si>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</si>
  <si>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</si>
  <si>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</si>
  <si>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</si>
  <si>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</si>
  <si>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</si>
  <si>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</si>
  <si>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</si>
  <si>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</si>
  <si>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</si>
  <si>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</si>
  <si>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</si>
  <si>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</si>
  <si>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</si>
  <si>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</si>
  <si>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</si>
  <si>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</si>
  <si>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</si>
  <si>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</si>
  <si>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</si>
  <si>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</si>
  <si>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</si>
  <si>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</si>
  <si>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</si>
  <si>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</si>
  <si>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</si>
  <si>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</si>
  <si>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</si>
  <si>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</si>
  <si>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</si>
  <si>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</si>
  <si>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</si>
  <si>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</si>
  <si>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</si>
  <si>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</si>
  <si>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</si>
  <si>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</si>
  <si>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</si>
  <si>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</si>
  <si>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</si>
  <si>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</si>
  <si>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</si>
  <si>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</si>
  <si>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</si>
  <si>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</si>
  <si>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</si>
  <si>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</si>
  <si>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</si>
  <si>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</si>
  <si>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</si>
  <si>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</si>
  <si>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</si>
  <si>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</si>
  <si>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</si>
  <si>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</si>
  <si>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</si>
  <si>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</si>
  <si>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</si>
  <si>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</si>
  <si>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</si>
  <si>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</si>
  <si>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</si>
  <si>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</si>
  <si>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</si>
  <si>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</si>
  <si>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</si>
  <si>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</si>
  <si>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</si>
  <si>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</si>
  <si>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</si>
  <si>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</si>
  <si>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</si>
  <si>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</si>
  <si>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</si>
  <si>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</si>
  <si>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</si>
  <si>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</si>
  <si>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</si>
  <si>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</si>
  <si>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</si>
  <si>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</si>
  <si>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</si>
  <si>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</si>
  <si>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</si>
  <si>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</si>
  <si>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</si>
  <si>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</si>
  <si>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</si>
  <si>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</si>
  <si>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</si>
  <si>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</si>
  <si>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</si>
  <si>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</si>
  <si>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</si>
  <si>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</si>
  <si>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</si>
  <si>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</si>
  <si>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</si>
  <si>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</si>
  <si>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</si>
  <si>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</si>
  <si>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</si>
  <si>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</si>
  <si>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</si>
  <si>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</si>
  <si>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</si>
  <si>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</si>
  <si>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</si>
  <si>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</si>
  <si>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</si>
  <si>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</si>
  <si>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</si>
  <si>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</si>
  <si>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</si>
  <si>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</si>
  <si>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</si>
  <si>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</si>
  <si>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</si>
  <si>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</si>
  <si>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</si>
  <si>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</si>
  <si>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</si>
  <si>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</si>
  <si>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</si>
  <si>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</si>
  <si>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</si>
  <si>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</si>
  <si>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</si>
  <si>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</si>
  <si>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</si>
  <si>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</si>
  <si>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</si>
  <si>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</si>
  <si>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</si>
  <si>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</si>
  <si>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</si>
  <si>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</si>
  <si>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</si>
  <si>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</si>
  <si>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</si>
  <si>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</si>
  <si>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</si>
  <si>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</si>
  <si>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</si>
  <si>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</si>
  <si>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</si>
  <si>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</si>
  <si>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</si>
  <si>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</si>
  <si>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</si>
  <si>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</si>
  <si>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</si>
  <si>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</si>
  <si>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</si>
  <si>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</si>
  <si>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</si>
  <si>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</si>
  <si>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</si>
  <si>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</si>
  <si>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</si>
  <si>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</si>
  <si>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</si>
  <si>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</si>
  <si>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</si>
  <si>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</si>
  <si>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</si>
  <si>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</si>
  <si>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</si>
  <si>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</si>
  <si>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</si>
  <si>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</si>
  <si>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</si>
  <si>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</si>
  <si>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</si>
  <si>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</si>
  <si>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</si>
  <si>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</si>
  <si>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</si>
  <si>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</si>
  <si>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</si>
  <si>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</si>
  <si>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</si>
  <si>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</si>
  <si>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</si>
  <si>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</si>
  <si>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</si>
  <si>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</si>
  <si>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</si>
  <si>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</si>
  <si>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</si>
  <si>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</si>
  <si>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</si>
  <si>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</si>
  <si>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</si>
  <si>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</si>
  <si>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</si>
  <si>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</si>
  <si>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</si>
  <si>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</si>
  <si>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</si>
  <si>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</si>
  <si>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</si>
  <si>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</si>
  <si>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</si>
  <si>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</si>
  <si>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</si>
  <si>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</si>
  <si>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</si>
  <si>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</si>
  <si>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</si>
  <si>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</si>
  <si>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</si>
  <si>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</si>
  <si>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</si>
  <si>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</si>
  <si>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</si>
  <si>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</si>
  <si>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</si>
  <si>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</si>
  <si>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</si>
  <si>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</si>
  <si>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</si>
  <si>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</si>
  <si>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</si>
  <si>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</si>
  <si>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</si>
  <si>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</si>
  <si>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</si>
  <si>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</si>
  <si>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</si>
  <si>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</si>
  <si>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</si>
  <si>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</si>
  <si>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</si>
  <si>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</si>
  <si>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</si>
  <si>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</si>
  <si>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</si>
  <si>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</si>
  <si>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</si>
  <si>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</si>
  <si>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</si>
  <si>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</si>
  <si>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</si>
  <si>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</si>
  <si>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</si>
  <si>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</si>
  <si>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</si>
  <si>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</si>
  <si>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</si>
  <si>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</si>
  <si>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</si>
  <si>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</si>
  <si>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</si>
  <si>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</si>
  <si>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</si>
  <si>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</si>
  <si>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</si>
  <si>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</si>
  <si>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</si>
  <si>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</si>
  <si>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</si>
  <si>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</si>
  <si>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</si>
  <si>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</si>
  <si>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</si>
  <si>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</si>
  <si>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</si>
  <si>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</si>
  <si>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</si>
  <si>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</si>
  <si>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</si>
  <si>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</si>
  <si>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</si>
  <si>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</si>
  <si>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</si>
  <si>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</si>
  <si>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</si>
  <si>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</si>
  <si>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</si>
  <si>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</si>
  <si>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</si>
  <si>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</si>
  <si>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</si>
  <si>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</si>
  <si>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</si>
  <si>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</si>
  <si>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</si>
  <si>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</si>
  <si>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</si>
  <si>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</si>
  <si>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</si>
  <si>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</si>
  <si>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</si>
  <si>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</si>
  <si>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</si>
  <si>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</si>
  <si>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</si>
  <si>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</si>
  <si>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</si>
  <si>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</si>
  <si>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</si>
  <si>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</si>
  <si>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</si>
  <si>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</si>
  <si>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</si>
  <si>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</si>
  <si>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</si>
  <si>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</si>
  <si>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</si>
  <si>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</si>
  <si>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</si>
  <si>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</si>
  <si>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</si>
  <si>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</si>
  <si>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</si>
  <si>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</si>
  <si>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</si>
  <si>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</si>
  <si>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</si>
  <si>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</si>
  <si>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</si>
  <si>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</si>
  <si>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</si>
  <si>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</si>
  <si>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</si>
  <si>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</si>
  <si>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</si>
  <si>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</si>
  <si>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</si>
  <si>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</si>
  <si>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</si>
  <si>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</si>
  <si>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</si>
  <si>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</si>
  <si>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</si>
  <si>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</si>
  <si>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</si>
  <si>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</si>
  <si>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</si>
  <si>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</si>
  <si>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</si>
  <si>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</si>
  <si>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</si>
  <si>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</si>
  <si>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</si>
  <si>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</si>
  <si>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</si>
  <si>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</si>
  <si>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</si>
  <si>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</si>
  <si>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</si>
  <si>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</si>
  <si>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</si>
  <si>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</si>
  <si>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</si>
  <si>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</si>
  <si>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</si>
  <si>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</si>
  <si>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</si>
  <si>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</si>
  <si>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</si>
  <si>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</si>
  <si>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</si>
  <si>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</si>
  <si>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</si>
  <si>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</si>
  <si>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</si>
  <si>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</si>
  <si>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</si>
  <si>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</si>
  <si>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</si>
  <si>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</si>
  <si>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</si>
  <si>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</si>
  <si>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</si>
  <si>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</si>
  <si>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</si>
  <si>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</si>
  <si>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</si>
  <si>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</si>
  <si>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</si>
  <si>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</si>
  <si>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</si>
  <si>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</si>
  <si>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</si>
  <si>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</si>
  <si>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</si>
  <si>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</si>
  <si>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</si>
  <si>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</si>
  <si>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</si>
  <si>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</si>
  <si>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</si>
  <si>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</si>
  <si>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</si>
  <si>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</si>
  <si>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</si>
  <si>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</si>
  <si>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</si>
  <si>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</si>
  <si>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</si>
  <si>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</si>
  <si>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</si>
  <si>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</si>
  <si>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</si>
  <si>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</si>
  <si>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</si>
  <si>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</si>
  <si>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</si>
  <si>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</si>
  <si>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</si>
  <si>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</si>
  <si>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</si>
  <si>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</si>
  <si>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</si>
  <si>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</si>
  <si>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</si>
  <si>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</si>
  <si>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</si>
  <si>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</si>
  <si>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</si>
  <si>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</si>
  <si>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</si>
  <si>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</si>
  <si>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</si>
  <si>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</si>
  <si>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</si>
  <si>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</si>
  <si>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</si>
  <si>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</si>
  <si>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</si>
  <si>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</si>
  <si>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</si>
  <si>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</si>
  <si>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</si>
  <si>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</si>
  <si>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</si>
  <si>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</si>
  <si>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</si>
  <si>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</si>
  <si>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</si>
  <si>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</si>
  <si>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</si>
  <si>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</si>
  <si>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</si>
  <si>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</si>
  <si>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</si>
  <si>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</si>
  <si>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</si>
  <si>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</si>
  <si>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</si>
  <si>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</si>
  <si>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</si>
  <si>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</si>
  <si>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</si>
  <si>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</si>
  <si>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</si>
  <si>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</si>
  <si>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</si>
  <si>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</si>
  <si>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</si>
  <si>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</si>
  <si>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</si>
  <si>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</si>
  <si>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</si>
  <si>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</si>
  <si>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</si>
  <si>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</si>
  <si>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</si>
  <si>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</si>
  <si>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</si>
  <si>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</si>
  <si>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</si>
  <si>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</si>
  <si>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</si>
  <si>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</si>
  <si>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</si>
  <si>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</si>
  <si>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</si>
  <si>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</si>
  <si>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</si>
  <si>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</si>
  <si>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</si>
  <si>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</si>
  <si>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</si>
  <si>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</si>
  <si>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</si>
  <si>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</si>
  <si>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</si>
  <si>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</si>
  <si>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</si>
  <si>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</si>
  <si>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</si>
  <si>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</si>
  <si>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</si>
  <si>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</si>
  <si>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</si>
  <si>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</si>
  <si>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</si>
  <si>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</si>
  <si>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</si>
  <si>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</si>
  <si>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</si>
  <si>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</si>
  <si>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</si>
  <si>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</si>
  <si>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</si>
  <si>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</si>
  <si>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</si>
  <si>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</si>
  <si>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</si>
  <si>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</si>
  <si>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</si>
  <si>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</si>
  <si>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</si>
  <si>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</si>
  <si>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</si>
  <si>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</si>
  <si>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</si>
  <si>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</si>
  <si>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</si>
  <si>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</si>
  <si>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</si>
  <si>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</si>
  <si>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</si>
  <si>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</si>
  <si>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</si>
  <si>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</si>
  <si>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</si>
  <si>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</si>
  <si>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</si>
  <si>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</si>
  <si>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</si>
  <si>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</si>
  <si>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</si>
  <si>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</si>
  <si>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</si>
  <si>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</si>
  <si>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</si>
  <si>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</si>
  <si>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</si>
  <si>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</si>
  <si>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</si>
  <si>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</si>
  <si>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</si>
  <si>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</si>
  <si>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</si>
  <si>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</si>
  <si>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</si>
  <si>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</si>
  <si>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</si>
  <si>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</si>
  <si>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</si>
  <si>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</si>
  <si>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</si>
  <si>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</si>
  <si>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</si>
  <si>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</si>
  <si>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</si>
  <si>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</si>
  <si>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</si>
  <si>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</si>
  <si>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</si>
  <si>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</si>
  <si>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</si>
  <si>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</si>
  <si>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</si>
  <si>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</si>
  <si>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</si>
  <si>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</si>
  <si>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</si>
  <si>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</si>
  <si>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</si>
  <si>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</si>
  <si>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</si>
  <si>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</si>
  <si>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</si>
  <si>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</si>
  <si>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</si>
  <si>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</si>
  <si>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</si>
  <si>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</si>
  <si>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</si>
  <si>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</si>
  <si>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</si>
  <si>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</si>
  <si>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</si>
  <si>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</si>
  <si>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</si>
  <si>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</si>
  <si>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</si>
  <si>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</si>
  <si>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</si>
  <si>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</si>
  <si>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</si>
  <si>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</si>
  <si>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</si>
  <si>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</si>
  <si>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</si>
  <si>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</si>
  <si>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</si>
  <si>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</si>
  <si>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</si>
  <si>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</si>
  <si>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</si>
  <si>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</si>
  <si>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</si>
  <si>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</si>
  <si>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</si>
  <si>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</si>
  <si>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</si>
  <si>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</si>
  <si>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</si>
  <si>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</si>
  <si>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</si>
  <si>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</si>
  <si>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</si>
  <si>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</si>
  <si>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</si>
  <si>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</si>
  <si>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</si>
  <si>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</si>
  <si>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</si>
  <si>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</si>
  <si>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</si>
  <si>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</si>
  <si>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</si>
  <si>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</si>
  <si>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</si>
  <si>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</si>
  <si>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</si>
  <si>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</si>
  <si>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</si>
  <si>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</si>
  <si>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</si>
  <si>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</si>
  <si>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</si>
  <si>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</si>
  <si>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</si>
  <si>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</si>
  <si>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</si>
  <si>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</si>
  <si>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</si>
  <si>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</si>
  <si>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</si>
  <si>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</si>
  <si>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</si>
  <si>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</si>
  <si>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</si>
  <si>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</si>
  <si>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</si>
  <si>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</si>
  <si>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</si>
  <si>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</si>
  <si>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</si>
  <si>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</si>
  <si>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</si>
  <si>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</si>
  <si>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</si>
  <si>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</si>
  <si>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</si>
  <si>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</si>
  <si>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</si>
  <si>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</si>
  <si>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</si>
  <si>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</si>
  <si>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</si>
  <si>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</si>
  <si>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</si>
  <si>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</si>
  <si>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</si>
  <si>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</si>
  <si>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</si>
  <si>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</si>
  <si>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</si>
  <si>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</si>
  <si>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</si>
  <si>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</si>
  <si>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</si>
  <si>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</si>
  <si>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</si>
  <si>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</si>
  <si>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</si>
  <si>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</si>
  <si>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</si>
  <si>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</si>
  <si>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</si>
  <si>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</si>
  <si>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</si>
  <si>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</si>
  <si>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</si>
  <si>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</si>
  <si>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</si>
  <si>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</si>
  <si>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</si>
  <si>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</si>
  <si>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</si>
  <si>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</si>
  <si>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</si>
  <si>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</si>
  <si>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</si>
  <si>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</si>
  <si>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</si>
  <si>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</si>
  <si>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</si>
  <si>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</si>
  <si>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</si>
  <si>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</si>
  <si>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</si>
  <si>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</si>
  <si>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</si>
  <si>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</si>
  <si>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</si>
  <si>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</si>
  <si>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</si>
  <si>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</si>
  <si>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</si>
  <si>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</si>
  <si>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</si>
  <si>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</si>
  <si>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</si>
  <si>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</si>
  <si>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</si>
  <si>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</si>
  <si>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</si>
  <si>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</si>
  <si>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</si>
  <si>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</si>
  <si>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</si>
  <si>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</si>
  <si>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</si>
  <si>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</si>
  <si>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</si>
  <si>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</si>
  <si>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</si>
  <si>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</si>
  <si>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</si>
  <si>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</si>
  <si>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</si>
  <si>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</si>
  <si>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</si>
  <si>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</si>
  <si>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</si>
  <si>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</si>
  <si>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</si>
  <si>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</si>
  <si>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</si>
  <si>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</si>
  <si>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</si>
  <si>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</si>
  <si>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</si>
  <si>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</si>
  <si>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</si>
  <si>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</si>
  <si>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</si>
  <si>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</si>
  <si>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</si>
  <si>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</si>
  <si>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</si>
  <si>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</si>
  <si>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</si>
  <si>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</si>
  <si>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</si>
  <si>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</si>
  <si>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</si>
  <si>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</si>
  <si>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</si>
  <si>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</si>
  <si>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</si>
  <si>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</si>
  <si>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</si>
  <si>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</si>
  <si>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</si>
  <si>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</si>
  <si>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</si>
  <si>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</si>
  <si>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</si>
  <si>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</si>
  <si>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</si>
  <si>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</si>
  <si>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</si>
  <si>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</si>
  <si>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</si>
  <si>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</si>
  <si>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</si>
  <si>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</si>
  <si>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</si>
  <si>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</si>
  <si>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</si>
  <si>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</si>
  <si>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</si>
  <si>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</si>
  <si>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</si>
  <si>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</si>
  <si>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</si>
  <si>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</si>
  <si>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</si>
  <si>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</si>
  <si>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</si>
  <si>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</si>
  <si>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</si>
  <si>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</si>
  <si>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</si>
  <si>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</si>
  <si>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</si>
  <si>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</si>
  <si>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</si>
  <si>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</si>
  <si>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</si>
  <si>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</si>
  <si>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</si>
  <si>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</si>
  <si>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</si>
  <si>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</si>
  <si>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</si>
  <si>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</si>
  <si>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</si>
  <si>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</si>
  <si>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</si>
  <si>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</si>
  <si>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</si>
  <si>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</si>
  <si>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</si>
  <si>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</si>
  <si>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</si>
  <si>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</si>
  <si>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</si>
  <si>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</si>
  <si>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</si>
  <si>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</si>
  <si>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</si>
  <si>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</si>
  <si>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</si>
  <si>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</si>
  <si>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</si>
  <si>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</si>
  <si>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</si>
  <si>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</si>
  <si>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</si>
  <si>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</si>
  <si>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</si>
  <si>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</si>
  <si>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</si>
  <si>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</si>
  <si>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</si>
  <si>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</si>
  <si>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</si>
  <si>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</si>
  <si>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</si>
  <si>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</si>
  <si>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</si>
  <si>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</si>
  <si>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</si>
  <si>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</si>
  <si>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</si>
  <si>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</si>
  <si>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</si>
  <si>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</si>
  <si>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</si>
  <si>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</si>
  <si>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</si>
  <si>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</si>
  <si>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</si>
  <si>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</si>
  <si>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</si>
  <si>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</si>
  <si>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</si>
  <si>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</si>
  <si>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</si>
  <si>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</si>
  <si>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</si>
  <si>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</si>
  <si>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</si>
  <si>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</si>
  <si>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</si>
  <si>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</si>
  <si>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</si>
  <si>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</si>
  <si>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</si>
  <si>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</si>
  <si>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</si>
  <si>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</si>
  <si>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</si>
  <si>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</si>
  <si>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</si>
  <si>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</si>
  <si>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</si>
  <si>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</si>
  <si>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</si>
  <si>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</si>
  <si>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</si>
  <si>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</si>
  <si>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</si>
  <si>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</si>
  <si>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</si>
  <si>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</si>
  <si>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</si>
  <si>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</si>
  <si>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</si>
  <si>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</si>
  <si>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</si>
  <si>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</si>
  <si>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</si>
  <si>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</si>
  <si>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</si>
  <si>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</si>
  <si>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</si>
  <si>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</si>
  <si>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</si>
  <si>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</si>
  <si>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</si>
  <si>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</si>
  <si>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</si>
  <si>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</si>
  <si>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</si>
  <si>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</si>
  <si>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</si>
  <si>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</si>
  <si>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</si>
  <si>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</si>
  <si>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</si>
  <si>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</si>
  <si>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</si>
  <si>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</si>
  <si>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</si>
  <si>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</si>
  <si>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</si>
  <si>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</si>
  <si>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</si>
  <si>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</si>
  <si>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</si>
  <si>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</si>
  <si>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</si>
  <si>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</si>
  <si>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</si>
  <si>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</si>
  <si>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</si>
  <si>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</si>
  <si>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</si>
  <si>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</si>
  <si>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</si>
  <si>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</si>
  <si>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</si>
  <si>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</si>
  <si>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</si>
  <si>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</si>
  <si>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</si>
  <si>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</si>
  <si>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</si>
  <si>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</si>
  <si>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</si>
  <si>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</si>
  <si>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</si>
  <si>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</si>
  <si>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</si>
  <si>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</si>
  <si>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</si>
  <si>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</si>
  <si>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</si>
  <si>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</si>
  <si>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</si>
  <si>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</si>
  <si>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</si>
  <si>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</si>
  <si>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</si>
  <si>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</si>
  <si>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</si>
  <si>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</si>
  <si>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</si>
  <si>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</si>
  <si>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</si>
  <si>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</si>
  <si>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</si>
  <si>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</si>
  <si>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</si>
  <si>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</si>
  <si>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</si>
  <si>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</si>
  <si>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</si>
  <si>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</si>
  <si>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</si>
  <si>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</si>
  <si>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</si>
  <si>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</si>
  <si>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</si>
  <si>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</si>
  <si>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</si>
  <si>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</si>
  <si>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</si>
  <si>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</si>
  <si>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</si>
  <si>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</si>
  <si>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</si>
  <si>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</si>
  <si>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</si>
  <si>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</si>
  <si>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</si>
  <si>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</si>
  <si>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</si>
  <si>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</si>
  <si>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</si>
  <si>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</si>
  <si>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</si>
  <si>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</si>
  <si>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</si>
  <si>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</si>
  <si>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</si>
  <si>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</si>
  <si>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</si>
  <si>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</si>
  <si>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</si>
  <si>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</si>
  <si>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</si>
  <si>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</si>
  <si>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</si>
  <si>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</si>
  <si>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</si>
  <si>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</si>
  <si>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</si>
  <si>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</si>
  <si>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</si>
  <si>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</si>
  <si>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</si>
  <si>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</si>
  <si>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</si>
  <si>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</si>
  <si>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</si>
  <si>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</si>
  <si>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</si>
  <si>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</si>
  <si>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</si>
  <si>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</si>
  <si>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</si>
  <si>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</si>
  <si>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</si>
  <si>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</si>
  <si>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</si>
  <si>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</si>
  <si>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</si>
  <si>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</si>
  <si>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</si>
  <si>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</si>
  <si>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</si>
  <si>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</si>
  <si>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</si>
  <si>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</si>
  <si>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</si>
  <si>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</si>
  <si>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</si>
  <si>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</si>
  <si>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</si>
  <si>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</si>
  <si>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</si>
  <si>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</si>
  <si>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</si>
  <si>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</si>
  <si>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</si>
  <si>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</si>
  <si>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</si>
  <si>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</si>
  <si>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</si>
  <si>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</si>
  <si>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</si>
  <si>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</si>
  <si>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</si>
  <si>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</si>
  <si>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</si>
  <si>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</si>
  <si>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</si>
  <si>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</si>
  <si>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</si>
  <si>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</si>
  <si>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</si>
  <si>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</si>
  <si>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</si>
  <si>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</si>
  <si>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</si>
  <si>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</si>
  <si>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</si>
  <si>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</si>
  <si>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</si>
  <si>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</si>
  <si>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</si>
  <si>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</si>
  <si>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</si>
  <si>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</si>
  <si>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</si>
  <si>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</si>
  <si>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</si>
  <si>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</si>
  <si>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</si>
  <si>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</si>
  <si>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</si>
  <si>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</si>
  <si>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</si>
  <si>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</si>
  <si>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</si>
  <si>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</si>
  <si>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</si>
  <si>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</si>
  <si>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</si>
  <si>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</si>
  <si>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</si>
  <si>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</si>
  <si>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</si>
  <si>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</si>
  <si>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</si>
  <si>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</si>
  <si>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</si>
  <si>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</si>
  <si>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</si>
  <si>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</si>
  <si>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</si>
  <si>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</si>
  <si>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</si>
  <si>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</si>
  <si>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</si>
  <si>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</si>
  <si>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</si>
  <si>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</si>
  <si>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</si>
  <si>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</si>
  <si>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</si>
  <si>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</si>
  <si>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</si>
  <si>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</si>
  <si>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</si>
  <si>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</si>
  <si>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</si>
  <si>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</si>
  <si>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</si>
  <si>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</si>
  <si>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</si>
  <si>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</si>
  <si>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</si>
  <si>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</si>
  <si>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</si>
  <si>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</si>
  <si>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</si>
  <si>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</si>
  <si>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</si>
  <si>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</si>
  <si>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</si>
  <si>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</si>
  <si>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</si>
  <si>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</si>
  <si>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</si>
  <si>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</si>
  <si>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</si>
  <si>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</si>
  <si>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</si>
  <si>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</si>
  <si>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</si>
  <si>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</si>
  <si>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</si>
  <si>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</si>
  <si>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</si>
  <si>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</si>
  <si>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</si>
  <si>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</si>
  <si>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</si>
  <si>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</si>
  <si>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</si>
  <si>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</si>
  <si>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</si>
  <si>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</si>
  <si>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</si>
  <si>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</si>
  <si>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</si>
  <si>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</si>
  <si>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</si>
  <si>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</si>
  <si>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</si>
  <si>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</si>
  <si>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</si>
  <si>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</si>
  <si>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</si>
  <si>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</si>
  <si>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</si>
  <si>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</si>
  <si>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</si>
  <si>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</si>
  <si>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</si>
  <si>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</si>
  <si>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</si>
  <si>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</si>
  <si>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</si>
  <si>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</si>
  <si>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</si>
  <si>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</si>
  <si>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</si>
  <si>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</si>
  <si>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</si>
  <si>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</si>
  <si>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</si>
  <si>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</si>
  <si>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</si>
  <si>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</si>
  <si>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</si>
  <si>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</si>
  <si>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</si>
  <si>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</si>
  <si>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</si>
  <si>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</si>
  <si>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</si>
  <si>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</si>
  <si>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</si>
  <si>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</si>
  <si>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</si>
  <si>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</si>
  <si>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</si>
  <si>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</si>
  <si>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</si>
  <si>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</si>
  <si>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</si>
  <si>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</si>
  <si>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</si>
  <si>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</si>
  <si>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</si>
  <si>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</si>
  <si>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</si>
  <si>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</si>
  <si>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</si>
  <si>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</si>
  <si>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</si>
  <si>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</si>
  <si>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</si>
  <si>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</si>
  <si>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</si>
  <si>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</si>
  <si>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</si>
  <si>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</si>
  <si>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</si>
  <si>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</si>
  <si>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</si>
  <si>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</si>
  <si>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</si>
  <si>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</si>
  <si>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</si>
  <si>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</si>
  <si>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</si>
  <si>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</si>
  <si>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</si>
  <si>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</si>
  <si>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</si>
  <si>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</si>
  <si>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</si>
  <si>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</si>
  <si>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</si>
  <si>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</si>
  <si>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</si>
  <si>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</si>
  <si>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</si>
  <si>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</si>
  <si>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</si>
  <si>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</si>
  <si>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</si>
  <si>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</si>
  <si>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</si>
  <si>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</si>
  <si>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</si>
  <si>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</si>
  <si>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</si>
  <si>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</si>
  <si>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</si>
  <si>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</si>
  <si>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</si>
  <si>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</si>
  <si>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</si>
  <si>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</si>
  <si>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</si>
  <si>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</si>
  <si>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</si>
  <si>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</si>
  <si>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</si>
  <si>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</si>
  <si>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</si>
  <si>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</si>
  <si>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</si>
  <si>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</si>
  <si>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</si>
  <si>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</si>
  <si>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</si>
  <si>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</si>
  <si>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</si>
  <si>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</si>
  <si>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</si>
  <si>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</si>
  <si>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</si>
  <si>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</si>
  <si>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</si>
  <si>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</si>
  <si>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</si>
  <si>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</si>
  <si>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</si>
  <si>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</si>
  <si>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</si>
  <si>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</si>
  <si>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</si>
  <si>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</si>
  <si>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</si>
  <si>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</si>
  <si>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</si>
  <si>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</si>
  <si>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</si>
  <si>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</si>
  <si>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</si>
  <si>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</si>
  <si>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</si>
  <si>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</si>
  <si>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</si>
  <si>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</si>
  <si>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</si>
  <si>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</si>
  <si>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</si>
  <si>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</si>
  <si>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</si>
  <si>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</si>
  <si>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</si>
  <si>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</si>
  <si>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</si>
  <si>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</si>
  <si>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</si>
  <si>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</si>
  <si>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</si>
  <si>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</si>
  <si>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</si>
  <si>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</si>
  <si>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</si>
  <si>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</si>
  <si>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</si>
  <si>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</si>
  <si>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</si>
  <si>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</si>
  <si>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</si>
  <si>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</si>
  <si>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</si>
  <si>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</si>
  <si>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</si>
  <si>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</si>
  <si>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</si>
  <si>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</si>
  <si>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</si>
  <si>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</si>
  <si>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</si>
  <si>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</si>
  <si>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</si>
  <si>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</si>
  <si>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</si>
  <si>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</si>
  <si>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</si>
  <si>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</si>
  <si>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</si>
  <si>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</si>
  <si>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</si>
  <si>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</si>
  <si>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</si>
  <si>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</si>
  <si>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</si>
  <si>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</si>
  <si>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</si>
  <si>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</si>
  <si>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</si>
  <si>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</si>
  <si>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</si>
  <si>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</si>
  <si>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</si>
  <si>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</si>
  <si>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</si>
  <si>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</si>
  <si>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</si>
  <si>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</si>
  <si>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</si>
  <si>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</si>
  <si>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</si>
  <si>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</si>
  <si>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</si>
  <si>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</si>
  <si>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</si>
  <si>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</si>
  <si>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</si>
  <si>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</si>
  <si>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</si>
  <si>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</si>
  <si>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</si>
  <si>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</si>
  <si>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</si>
  <si>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</si>
  <si>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</si>
  <si>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</si>
  <si>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</si>
  <si>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</si>
  <si>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</si>
  <si>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</si>
  <si>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</si>
  <si>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</si>
  <si>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</si>
  <si>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</si>
  <si>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</si>
  <si>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</si>
  <si>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</si>
  <si>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</si>
  <si>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</si>
  <si>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</si>
  <si>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</si>
  <si>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</si>
  <si>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</si>
  <si>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</si>
  <si>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</si>
  <si>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</si>
  <si>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</si>
  <si>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</si>
  <si>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</si>
  <si>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</si>
  <si>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</si>
  <si>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</si>
  <si>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</si>
  <si>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</si>
  <si>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</si>
  <si>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</si>
  <si>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</si>
  <si>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</si>
  <si>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</si>
  <si>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</si>
  <si>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</si>
  <si>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</si>
  <si>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</si>
  <si>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</si>
  <si>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</si>
  <si>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</si>
  <si>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</si>
  <si>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</si>
  <si>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</si>
  <si>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</si>
  <si>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</si>
  <si>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</si>
  <si>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</si>
  <si>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</si>
  <si>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</si>
  <si>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</si>
  <si>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</si>
  <si>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</si>
  <si>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</si>
  <si>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</si>
  <si>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</si>
  <si>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</si>
  <si>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</si>
  <si>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</si>
  <si>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</si>
  <si>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</si>
  <si>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</si>
  <si>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</si>
  <si>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</si>
  <si>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</si>
  <si>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</si>
  <si>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</si>
  <si>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</si>
  <si>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</si>
  <si>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</si>
  <si>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</si>
  <si>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</si>
  <si>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</si>
  <si>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</si>
  <si>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</si>
  <si>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</si>
  <si>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</si>
  <si>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</si>
  <si>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</si>
  <si>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</si>
  <si>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</si>
  <si>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</si>
  <si>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</si>
  <si>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</si>
  <si>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</si>
  <si>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</si>
  <si>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</si>
  <si>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</si>
  <si>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</si>
  <si>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</si>
  <si>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</si>
  <si>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</si>
  <si>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</si>
  <si>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</si>
  <si>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</si>
  <si>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</si>
  <si>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</si>
  <si>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</si>
  <si>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</si>
  <si>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</si>
  <si>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</si>
  <si>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</si>
  <si>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</si>
  <si>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</si>
  <si>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</si>
  <si>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</si>
  <si>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</si>
  <si>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</si>
  <si>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</si>
  <si>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</si>
  <si>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</si>
  <si>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</si>
  <si>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</si>
  <si>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</si>
  <si>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</si>
  <si>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</si>
  <si>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</si>
  <si>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</si>
  <si>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</si>
  <si>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</si>
  <si>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</si>
  <si>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</si>
  <si>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</si>
  <si>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</si>
  <si>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</si>
  <si>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</si>
  <si>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</si>
  <si>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</si>
  <si>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</si>
  <si>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</si>
  <si>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</si>
  <si>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</si>
  <si>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</si>
  <si>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</si>
  <si>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</si>
  <si>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</si>
  <si>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</si>
  <si>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</si>
  <si>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</si>
  <si>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</si>
  <si>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</si>
  <si>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</si>
  <si>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</si>
  <si>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</si>
  <si>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</si>
  <si>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</si>
  <si>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</si>
  <si>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</si>
  <si>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</si>
  <si>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</si>
  <si>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</si>
  <si>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</si>
  <si>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</si>
  <si>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</si>
  <si>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</si>
  <si>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</si>
  <si>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</si>
  <si>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</si>
  <si>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</si>
  <si>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</si>
  <si>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</si>
  <si>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</si>
  <si>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</si>
  <si>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</si>
  <si>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</si>
  <si>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</si>
  <si>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</si>
  <si>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</si>
  <si>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</si>
  <si>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</si>
  <si>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</si>
  <si>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</si>
  <si>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</si>
  <si>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</si>
  <si>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</si>
  <si>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</si>
  <si>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</si>
  <si>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</si>
  <si>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</si>
  <si>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</si>
  <si>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</si>
  <si>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</si>
  <si>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</si>
  <si>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</si>
  <si>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</si>
  <si>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</si>
  <si>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</si>
  <si>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</si>
  <si>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</si>
  <si>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</si>
  <si>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</si>
  <si>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</si>
  <si>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</si>
  <si>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</si>
  <si>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</si>
  <si>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</si>
  <si>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</si>
  <si>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</si>
  <si>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</si>
  <si>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</si>
  <si>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</si>
  <si>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</si>
  <si>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</si>
  <si>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</si>
  <si>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</si>
  <si>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</si>
  <si>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</si>
  <si>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</si>
  <si>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</si>
  <si>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</si>
  <si>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</si>
  <si>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</si>
  <si>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</si>
  <si>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</si>
  <si>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</si>
  <si>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</si>
  <si>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</si>
  <si>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</si>
  <si>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</si>
  <si>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</si>
  <si>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</si>
  <si>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</si>
  <si>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</si>
  <si>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</si>
  <si>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</si>
  <si>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</si>
  <si>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</si>
  <si>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</si>
  <si>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</si>
  <si>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</si>
  <si>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</si>
  <si>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</si>
  <si>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</si>
  <si>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</si>
  <si>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</si>
  <si>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</si>
  <si>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</si>
  <si>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</si>
  <si>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</si>
  <si>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</si>
  <si>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</si>
  <si>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</si>
  <si>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</si>
  <si>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</si>
  <si>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</si>
  <si>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</si>
  <si>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</si>
  <si>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</si>
  <si>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</si>
  <si>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</si>
  <si>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</si>
  <si>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</si>
  <si>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</si>
  <si>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</si>
  <si>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</si>
  <si>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</si>
  <si>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</si>
  <si>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</si>
  <si>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</si>
  <si>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</si>
  <si>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</si>
  <si>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</si>
  <si>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</si>
  <si>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</si>
  <si>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</si>
  <si>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</si>
  <si>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</si>
  <si>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</si>
  <si>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</si>
  <si>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</si>
  <si>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</si>
  <si>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</si>
  <si>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</si>
  <si>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</si>
  <si>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</si>
  <si>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</si>
  <si>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</si>
  <si>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</si>
  <si>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</si>
  <si>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</si>
  <si>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</si>
  <si>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</si>
  <si>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</si>
  <si>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</si>
  <si>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</si>
  <si>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</si>
  <si>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</si>
  <si>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</si>
  <si>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</si>
  <si>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</si>
  <si>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</si>
  <si>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</si>
  <si>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</si>
  <si>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</si>
  <si>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</si>
  <si>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</si>
  <si>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</si>
  <si>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</si>
  <si>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</si>
  <si>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</si>
  <si>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</si>
  <si>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</si>
  <si>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</si>
  <si>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</si>
  <si>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</si>
  <si>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</si>
  <si>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</si>
  <si>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</si>
  <si>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</si>
  <si>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</si>
  <si>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</si>
  <si>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</si>
  <si>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</si>
  <si>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</si>
  <si>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</si>
  <si>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</si>
  <si>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</si>
  <si>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</si>
  <si>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</si>
  <si>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</si>
  <si>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</si>
  <si>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</si>
  <si>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</si>
  <si>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</si>
  <si>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</si>
  <si>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</si>
  <si>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</si>
  <si>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</si>
  <si>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</si>
  <si>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</si>
  <si>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</si>
  <si>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</si>
  <si>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</si>
  <si>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</si>
  <si>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</si>
  <si>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</si>
  <si>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</si>
  <si>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</si>
  <si>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</si>
  <si>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</si>
  <si>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</si>
  <si>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</si>
  <si>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</si>
  <si>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</si>
  <si>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</si>
  <si>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</si>
  <si>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</si>
  <si>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</si>
  <si>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</si>
  <si>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</si>
  <si>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</si>
  <si>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</si>
  <si>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</si>
  <si>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</si>
  <si>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</si>
  <si>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</si>
  <si>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</si>
  <si>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</si>
  <si>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</si>
  <si>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</si>
  <si>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</si>
  <si>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</si>
  <si>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</si>
  <si>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</si>
  <si>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</si>
  <si>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</si>
  <si>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</si>
  <si>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</si>
  <si>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</si>
  <si>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</si>
  <si>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</si>
  <si>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</si>
  <si>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</si>
  <si>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</si>
  <si>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</si>
  <si>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</si>
  <si>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</si>
  <si>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</si>
  <si>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</si>
  <si>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</si>
  <si>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</si>
  <si>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</si>
  <si>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</si>
  <si>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</si>
  <si>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</si>
  <si>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</si>
  <si>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</si>
  <si>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</si>
  <si>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</si>
  <si>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</si>
  <si>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</si>
  <si>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</si>
  <si>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</si>
  <si>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</si>
  <si>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</si>
  <si>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</si>
  <si>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</si>
  <si>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</si>
  <si>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</si>
  <si>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</si>
  <si>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</si>
  <si>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</si>
  <si>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</si>
  <si>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</si>
  <si>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</si>
  <si>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</si>
  <si>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</si>
  <si>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</si>
  <si>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</si>
  <si>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</si>
  <si>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</si>
  <si>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</si>
  <si>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</si>
  <si>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</si>
  <si>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</si>
  <si>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</si>
  <si>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</si>
  <si>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</si>
  <si>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</si>
  <si>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</si>
  <si>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</si>
  <si>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</si>
  <si>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</si>
  <si>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</si>
  <si>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</si>
  <si>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</si>
  <si>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</si>
  <si>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</si>
  <si>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</si>
  <si>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</si>
  <si>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</si>
  <si>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</si>
  <si>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</si>
  <si>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</si>
  <si>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</si>
  <si>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</si>
  <si>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</si>
  <si>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</si>
  <si>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</si>
  <si>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</si>
  <si>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</si>
  <si>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</si>
  <si>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</si>
  <si>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</si>
  <si>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</si>
  <si>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</si>
  <si>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</si>
  <si>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</si>
  <si>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</si>
  <si>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</si>
  <si>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</si>
  <si>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</si>
  <si>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</si>
  <si>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</si>
  <si>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</si>
  <si>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</si>
  <si>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</si>
  <si>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</si>
  <si>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</si>
  <si>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</si>
  <si>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</si>
  <si>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</si>
  <si>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</si>
  <si>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</si>
  <si>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</si>
  <si>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</si>
  <si>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</si>
  <si>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</si>
  <si>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</si>
  <si>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</si>
  <si>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</si>
  <si>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</si>
  <si>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</si>
  <si>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</si>
  <si>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</si>
  <si>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</si>
  <si>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</si>
  <si>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</si>
  <si>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</si>
  <si>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</si>
  <si>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</si>
  <si>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</si>
  <si>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</si>
  <si>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</si>
  <si>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</si>
  <si>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</si>
  <si>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</si>
  <si>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</si>
  <si>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</si>
  <si>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</si>
  <si>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</si>
  <si>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</si>
  <si>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</si>
  <si>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</si>
  <si>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</si>
  <si>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</si>
  <si>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</si>
  <si>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</si>
  <si>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</si>
  <si>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</si>
  <si>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</si>
  <si>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</si>
  <si>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</si>
  <si>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</si>
  <si>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</si>
  <si>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</si>
  <si>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</si>
  <si>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</si>
  <si>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</si>
  <si>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</si>
  <si>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</si>
  <si>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</si>
  <si>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</si>
  <si>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</si>
  <si>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</si>
  <si>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</si>
  <si>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</si>
  <si>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</si>
  <si>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</si>
  <si>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</si>
  <si>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</si>
  <si>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</si>
  <si>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</si>
  <si>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</si>
  <si>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</si>
  <si>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</si>
  <si>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</si>
  <si>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</si>
  <si>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</si>
  <si>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</si>
  <si>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</si>
  <si>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</si>
  <si>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</si>
  <si>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</si>
  <si>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</si>
  <si>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</si>
  <si>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</si>
  <si>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</si>
  <si>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</si>
  <si>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</si>
  <si>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</si>
  <si>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</si>
  <si>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</si>
  <si>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</si>
  <si>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</si>
  <si>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</si>
  <si>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</si>
  <si>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</si>
  <si>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</si>
  <si>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</si>
  <si>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</si>
  <si>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</si>
  <si>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</si>
  <si>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</si>
  <si>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</si>
  <si>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</si>
  <si>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</si>
  <si>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</si>
  <si>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</si>
  <si>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</si>
  <si>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</si>
  <si>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</si>
  <si>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</si>
  <si>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</si>
  <si>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</si>
  <si>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</si>
  <si>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</si>
  <si>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</si>
  <si>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</si>
  <si>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</si>
  <si>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</si>
  <si>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</si>
  <si>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</si>
  <si>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</si>
  <si>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</si>
  <si>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</si>
  <si>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</si>
  <si>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</si>
  <si>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</si>
  <si>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</si>
  <si>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</si>
  <si>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</si>
  <si>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</si>
  <si>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</si>
  <si>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</si>
  <si>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</si>
  <si>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</si>
  <si>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</si>
  <si>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</si>
  <si>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</si>
  <si>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</si>
  <si>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</si>
  <si>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</si>
  <si>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</si>
  <si>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</si>
  <si>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</si>
  <si>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</si>
  <si>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</si>
  <si>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</si>
  <si>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</si>
  <si>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</si>
  <si>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</si>
  <si>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</si>
  <si>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</si>
  <si>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</si>
  <si>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</si>
  <si>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</si>
  <si>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</si>
  <si>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</si>
  <si>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</si>
  <si>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</si>
  <si>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</si>
  <si>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</si>
  <si>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</si>
  <si>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</si>
  <si>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</si>
  <si>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</si>
  <si>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</si>
  <si>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</si>
  <si>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</si>
  <si>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</si>
  <si>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</si>
  <si>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</si>
  <si>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</si>
  <si>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</si>
  <si>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</si>
  <si>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</si>
  <si>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</si>
  <si>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</si>
  <si>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</si>
  <si>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</si>
  <si>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</si>
  <si>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</si>
  <si>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</si>
  <si>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</si>
  <si>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</si>
  <si>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</si>
  <si>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</si>
  <si>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</si>
  <si>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</si>
  <si>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</si>
  <si>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</si>
  <si>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</si>
  <si>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</si>
  <si>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</si>
  <si>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</si>
  <si>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</si>
  <si>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</si>
  <si>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</si>
  <si>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</si>
  <si>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</si>
  <si>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</si>
  <si>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</si>
  <si>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</si>
  <si>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</si>
  <si>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</si>
  <si>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</si>
  <si>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</si>
  <si>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</si>
  <si>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</si>
  <si>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</si>
  <si>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</si>
  <si>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</si>
  <si>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</si>
  <si>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</si>
  <si>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</si>
  <si>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</si>
  <si>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</si>
  <si>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</si>
  <si>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</si>
  <si>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</si>
  <si>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</si>
  <si>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</si>
  <si>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</si>
  <si>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</si>
  <si>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</si>
  <si>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</si>
  <si>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</si>
  <si>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</si>
  <si>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</si>
  <si>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</si>
  <si>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</si>
  <si>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</si>
  <si>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</si>
  <si>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</si>
  <si>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</si>
  <si>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</si>
  <si>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</si>
  <si>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</si>
  <si>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</si>
  <si>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</si>
  <si>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</si>
  <si>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</si>
  <si>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</si>
  <si>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</si>
  <si>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</si>
  <si>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</si>
  <si>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</si>
  <si>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</si>
  <si>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</si>
  <si>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</si>
  <si>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</si>
  <si>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</si>
  <si>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</si>
  <si>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</si>
  <si>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</si>
  <si>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</si>
  <si>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</si>
  <si>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</si>
  <si>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</si>
  <si>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</si>
  <si>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</si>
  <si>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</si>
  <si>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</si>
  <si>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</si>
  <si>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</si>
  <si>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</si>
  <si>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</si>
  <si>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</si>
  <si>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</si>
  <si>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</si>
  <si>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</si>
  <si>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</si>
  <si>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</si>
  <si>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</si>
  <si>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</si>
  <si>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</si>
  <si>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</si>
  <si>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</si>
  <si>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</si>
  <si>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</si>
  <si>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</si>
  <si>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</si>
  <si>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</si>
  <si>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</si>
  <si>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</si>
  <si>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</si>
  <si>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</si>
  <si>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</si>
  <si>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</si>
  <si>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</si>
  <si>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</si>
  <si>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</si>
  <si>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</si>
  <si>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</si>
  <si>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</si>
  <si>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</si>
  <si>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</si>
  <si>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</si>
  <si>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</si>
  <si>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</si>
  <si>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</si>
  <si>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</si>
  <si>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</si>
  <si>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</si>
  <si>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</si>
  <si>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</si>
  <si>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</si>
  <si>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</si>
  <si>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</si>
  <si>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</si>
  <si>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</si>
  <si>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</si>
  <si>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</si>
  <si>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</si>
  <si>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</si>
  <si>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</si>
  <si>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</si>
  <si>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</si>
  <si>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</si>
  <si>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</si>
  <si>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</si>
  <si>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</si>
  <si>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</si>
  <si>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</si>
  <si>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</si>
  <si>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</si>
  <si>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</si>
  <si>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</si>
  <si>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</si>
  <si>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</si>
  <si>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</si>
  <si>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</si>
  <si>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</si>
  <si>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</si>
  <si>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</si>
  <si>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</si>
  <si>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</si>
  <si>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</si>
  <si>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</si>
  <si>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</si>
  <si>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</si>
  <si>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</si>
  <si>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</si>
  <si>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</si>
  <si>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</si>
  <si>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</si>
  <si>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</si>
  <si>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</si>
  <si>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</si>
  <si>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</si>
  <si>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</si>
  <si>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</si>
  <si>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</si>
  <si>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</si>
  <si>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</si>
  <si>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</si>
  <si>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</si>
  <si>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</si>
  <si>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</si>
  <si>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</si>
  <si>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</si>
  <si>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</si>
  <si>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</si>
  <si>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</si>
  <si>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</si>
  <si>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</si>
  <si>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</si>
  <si>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</si>
  <si>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</si>
  <si>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</si>
  <si>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</si>
  <si>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</si>
  <si>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</si>
  <si>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</si>
  <si>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</si>
  <si>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</si>
  <si>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</si>
  <si>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</si>
  <si>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</si>
  <si>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</si>
  <si>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</si>
  <si>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</si>
  <si>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</si>
  <si>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</si>
  <si>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</si>
  <si>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</si>
  <si>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</si>
  <si>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</si>
  <si>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</si>
  <si>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</si>
  <si>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</si>
  <si>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</si>
  <si>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</si>
  <si>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</si>
  <si>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</si>
  <si>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</si>
  <si>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</si>
  <si>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</si>
  <si>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</si>
  <si>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</si>
  <si>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</si>
  <si>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</si>
  <si>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</si>
  <si>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</si>
  <si>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</si>
  <si>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</si>
  <si>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</si>
  <si>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</si>
  <si>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</si>
  <si>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</si>
  <si>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</si>
  <si>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</si>
  <si>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</si>
  <si>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</si>
  <si>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</si>
  <si>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</si>
  <si>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</si>
  <si>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</si>
  <si>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</si>
  <si>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</si>
  <si>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</si>
  <si>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</si>
  <si>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</si>
  <si>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</si>
  <si>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</si>
  <si>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</si>
  <si>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</si>
  <si>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</si>
  <si>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</si>
  <si>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</si>
  <si>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</si>
  <si>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</si>
  <si>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</si>
  <si>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</si>
  <si>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</si>
  <si>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</si>
  <si>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</si>
  <si>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</si>
  <si>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</si>
  <si>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</si>
  <si>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</si>
  <si>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</si>
  <si>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</si>
  <si>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</si>
  <si>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</si>
  <si>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</si>
  <si>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</si>
  <si>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</si>
  <si>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</si>
  <si>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</si>
  <si>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</si>
  <si>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</si>
  <si>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</si>
  <si>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</si>
  <si>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</si>
  <si>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</si>
  <si>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</si>
  <si>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</si>
  <si>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</si>
  <si>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</si>
  <si>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</si>
  <si>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</si>
  <si>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</si>
  <si>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</si>
  <si>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</si>
  <si>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</si>
  <si>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</si>
  <si>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</si>
  <si>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</si>
  <si>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</si>
  <si>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</si>
  <si>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</si>
  <si>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</si>
  <si>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</si>
  <si>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</si>
  <si>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</si>
  <si>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</si>
  <si>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</si>
  <si>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</si>
  <si>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</si>
  <si>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</si>
  <si>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</si>
  <si>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</si>
  <si>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</si>
  <si>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</si>
  <si>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</si>
  <si>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</si>
  <si>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</si>
  <si>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</si>
  <si>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</si>
  <si>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</si>
  <si>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</si>
  <si>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</si>
  <si>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</si>
  <si>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</si>
  <si>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</si>
  <si>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</si>
  <si>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</si>
  <si>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</si>
  <si>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</si>
  <si>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</si>
  <si>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</si>
  <si>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</si>
  <si>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</si>
  <si>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</si>
  <si>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</si>
  <si>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</si>
  <si>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</si>
  <si>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</si>
  <si>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</si>
  <si>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</si>
  <si>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</si>
  <si>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</si>
  <si>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</si>
  <si>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</si>
  <si>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</si>
  <si>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</si>
  <si>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</si>
  <si>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</si>
  <si>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</si>
  <si>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</si>
  <si>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</si>
  <si>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</si>
  <si>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</si>
  <si>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</si>
  <si>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</si>
  <si>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</si>
  <si>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</si>
  <si>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</si>
  <si>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</si>
  <si>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</si>
  <si>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</si>
  <si>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</si>
  <si>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</si>
  <si>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</si>
  <si>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</si>
  <si>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</si>
  <si>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</si>
  <si>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</si>
  <si>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</si>
  <si>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</si>
  <si>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</si>
  <si>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</si>
  <si>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</si>
  <si>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</si>
  <si>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</si>
  <si>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</si>
  <si>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</si>
  <si>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</si>
  <si>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</si>
  <si>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</si>
  <si>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</si>
  <si>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</si>
  <si>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</si>
  <si>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</si>
  <si>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</si>
  <si>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</si>
  <si>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</si>
  <si>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</si>
  <si>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</si>
  <si>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</si>
  <si>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</si>
  <si>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</si>
  <si>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</si>
  <si>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</si>
  <si>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</si>
  <si>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</si>
  <si>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</si>
  <si>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</si>
  <si>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</si>
  <si>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</si>
  <si>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</si>
  <si>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</si>
  <si>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</si>
  <si>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</si>
  <si>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</si>
  <si>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</si>
  <si>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</si>
  <si>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</si>
  <si>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</si>
  <si>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</si>
  <si>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</si>
  <si>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</si>
  <si>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</si>
  <si>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</si>
  <si>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</si>
  <si>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</si>
  <si>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</si>
  <si>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</si>
  <si>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</si>
  <si>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</si>
  <si>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</si>
  <si>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</si>
  <si>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</si>
  <si>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</si>
  <si>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</si>
  <si>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</si>
  <si>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</si>
  <si>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</si>
  <si>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</si>
  <si>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</si>
  <si>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</si>
  <si>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</si>
  <si>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</si>
  <si>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</si>
  <si>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</si>
  <si>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</si>
  <si>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</si>
  <si>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</si>
  <si>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</si>
  <si>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</si>
  <si>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</si>
  <si>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</si>
  <si>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</si>
  <si>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</si>
  <si>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</si>
  <si>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</si>
  <si>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</si>
  <si>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</si>
  <si>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</si>
  <si>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</si>
  <si>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</si>
  <si>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</si>
  <si>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</si>
  <si>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</si>
  <si>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</si>
  <si>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</si>
  <si>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</si>
  <si>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</si>
  <si>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</si>
  <si>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</si>
  <si>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</si>
  <si>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</si>
  <si>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</si>
  <si>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</si>
  <si>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</si>
  <si>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</si>
  <si>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</si>
  <si>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</si>
  <si>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</si>
  <si>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</si>
  <si>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</si>
  <si>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</si>
  <si>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</si>
  <si>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</si>
  <si>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</si>
  <si>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</si>
  <si>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</si>
  <si>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</si>
  <si>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</si>
  <si>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</si>
  <si>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</si>
  <si>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</si>
  <si>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</si>
  <si>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</si>
  <si>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</si>
  <si>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</si>
  <si>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</si>
  <si>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</si>
  <si>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</si>
  <si>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</si>
  <si>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</si>
  <si>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</si>
  <si>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</si>
  <si>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</si>
  <si>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</si>
  <si>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</si>
  <si>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</si>
  <si>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</si>
  <si>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</si>
  <si>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</si>
  <si>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</si>
  <si>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</si>
  <si>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</si>
  <si>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</si>
  <si>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</si>
  <si>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</si>
  <si>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</si>
  <si>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</si>
  <si>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</si>
  <si>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</si>
  <si>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</si>
  <si>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</si>
  <si>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</si>
  <si>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</si>
  <si>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</si>
  <si>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</si>
  <si>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</si>
  <si>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</si>
  <si>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</si>
  <si>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</si>
  <si>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</si>
  <si>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</si>
  <si>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</si>
  <si>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</si>
  <si>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</si>
  <si>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</si>
  <si>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</si>
  <si>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</si>
  <si>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</si>
  <si>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</si>
  <si>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</si>
  <si>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</si>
  <si>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</si>
  <si>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</si>
  <si>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</si>
  <si>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</si>
  <si>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</si>
  <si>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</si>
  <si>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</si>
  <si>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</si>
  <si>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</si>
  <si>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</si>
  <si>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</si>
  <si>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</si>
  <si>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</si>
  <si>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</si>
  <si>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</si>
  <si>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</si>
  <si>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</si>
  <si>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</si>
  <si>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</si>
  <si>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</si>
  <si>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</si>
  <si>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</si>
  <si>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</si>
  <si>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</si>
  <si>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</si>
  <si>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</si>
  <si>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</si>
  <si>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</si>
  <si>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</si>
  <si>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</si>
  <si>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</si>
  <si>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</si>
  <si>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</si>
  <si>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</si>
  <si>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</si>
  <si>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</si>
  <si>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</si>
  <si>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</si>
  <si>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</si>
  <si>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</si>
  <si>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</si>
  <si>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</si>
  <si>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</si>
  <si>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</si>
  <si>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</si>
  <si>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</si>
  <si>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</si>
  <si>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</si>
  <si>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</si>
  <si>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</si>
  <si>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</si>
  <si>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</si>
  <si>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</si>
  <si>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</si>
  <si>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</si>
  <si>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</si>
  <si>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</si>
  <si>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</si>
  <si>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</si>
  <si>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</si>
  <si>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</si>
  <si>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</si>
  <si>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</si>
  <si>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</si>
  <si>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</si>
  <si>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</si>
  <si>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</si>
  <si>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</si>
  <si>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</si>
  <si>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</si>
  <si>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</si>
  <si>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</si>
  <si>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</si>
  <si>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</si>
  <si>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</si>
  <si>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</si>
  <si>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</si>
  <si>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</si>
  <si>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</si>
  <si>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</si>
  <si>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</si>
  <si>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</si>
  <si>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</si>
  <si>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</si>
  <si>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</si>
  <si>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</si>
  <si>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</si>
  <si>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</si>
  <si>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</si>
  <si>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</si>
  <si>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</si>
  <si>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</si>
  <si>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</si>
  <si>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</si>
  <si>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</si>
  <si>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</si>
  <si>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</si>
  <si>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</si>
  <si>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</si>
  <si>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</si>
  <si>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</si>
  <si>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</si>
  <si>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</si>
  <si>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</si>
  <si>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</si>
  <si>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</si>
  <si>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</si>
  <si>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</si>
  <si>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</si>
  <si>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</si>
  <si>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</si>
  <si>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</si>
  <si>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</si>
  <si>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</si>
  <si>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</si>
  <si>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</si>
  <si>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</si>
  <si>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</si>
  <si>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</si>
  <si>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</si>
  <si>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</si>
  <si>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</si>
  <si>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</si>
  <si>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</si>
  <si>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</si>
  <si>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</si>
  <si>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</si>
  <si>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</si>
  <si>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</si>
  <si>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</si>
  <si>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</si>
  <si>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</si>
  <si>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</si>
  <si>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</si>
  <si>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</si>
  <si>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</si>
  <si>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</si>
  <si>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</si>
  <si>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</si>
  <si>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</si>
  <si>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</si>
  <si>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</si>
  <si>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</si>
  <si>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</si>
  <si>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</si>
  <si>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</si>
  <si>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</si>
  <si>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</si>
  <si>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</si>
  <si>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</si>
  <si>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</si>
  <si>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</si>
  <si>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</si>
  <si>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</si>
  <si>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</si>
  <si>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</si>
  <si>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</si>
  <si>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</si>
  <si>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</si>
  <si>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</si>
  <si>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</si>
  <si>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</si>
  <si>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</si>
  <si>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</si>
  <si>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</si>
  <si>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</si>
  <si>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</si>
  <si>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</si>
  <si>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</si>
  <si>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</si>
  <si>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</si>
  <si>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</si>
  <si>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</si>
  <si>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</si>
  <si>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</si>
  <si>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</si>
  <si>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</si>
  <si>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</si>
  <si>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</si>
  <si>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</si>
  <si>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</si>
  <si>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</si>
  <si>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</si>
  <si>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</si>
  <si>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</si>
  <si>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</si>
  <si>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</si>
  <si>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</si>
  <si>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</si>
  <si>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</si>
  <si>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</si>
  <si>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</si>
  <si>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</si>
  <si>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</si>
  <si>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</si>
  <si>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</si>
  <si>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</si>
  <si>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</si>
  <si>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</si>
  <si>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</si>
  <si>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</si>
  <si>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</si>
  <si>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</si>
  <si>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</si>
  <si>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</si>
  <si>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</si>
  <si>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</si>
  <si>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</si>
  <si>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</si>
  <si>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</si>
  <si>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</si>
  <si>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</si>
  <si>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</si>
  <si>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</si>
  <si>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</si>
  <si>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</si>
  <si>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</si>
  <si>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</si>
  <si>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</si>
  <si>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</si>
  <si>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</si>
  <si>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</si>
  <si>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</si>
  <si>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</si>
  <si>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</si>
  <si>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</si>
  <si>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</si>
  <si>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</si>
  <si>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</si>
  <si>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</si>
  <si>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</si>
  <si>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</si>
  <si>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</si>
  <si>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</si>
  <si>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</si>
  <si>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</si>
  <si>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</si>
  <si>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</si>
  <si>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</si>
  <si>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</si>
  <si>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</si>
  <si>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</si>
  <si>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</si>
  <si>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</si>
  <si>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</si>
  <si>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</si>
  <si>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</si>
  <si>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</si>
  <si>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</si>
  <si>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</si>
  <si>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</si>
  <si>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</si>
  <si>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</si>
  <si>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</si>
  <si>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</si>
  <si>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</si>
  <si>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</si>
  <si>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</si>
  <si>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</si>
  <si>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</si>
  <si>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</si>
  <si>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</si>
  <si>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</si>
  <si>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</si>
  <si>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</si>
  <si>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</si>
  <si>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</si>
  <si>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</si>
  <si>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</si>
  <si>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</si>
  <si>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</si>
  <si>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</si>
  <si>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</si>
  <si>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</si>
  <si>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</si>
  <si>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</si>
  <si>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</si>
  <si>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</si>
  <si>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</si>
  <si>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</si>
  <si>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</si>
  <si>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</si>
  <si>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</si>
  <si>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</si>
  <si>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</si>
  <si>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</si>
  <si>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</si>
  <si>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</si>
  <si>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</si>
  <si>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</si>
  <si>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</si>
  <si>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</si>
  <si>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</si>
  <si>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</si>
  <si>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</si>
  <si>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</si>
  <si>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</si>
  <si>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</si>
  <si>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</si>
  <si>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</si>
  <si>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</si>
  <si>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</si>
  <si>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</si>
  <si>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</si>
  <si>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</si>
  <si>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</si>
  <si>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</si>
  <si>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</si>
  <si>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</si>
  <si>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</si>
  <si>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</si>
  <si>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</si>
  <si>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</si>
  <si>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</si>
  <si>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</si>
  <si>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</si>
  <si>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</si>
  <si>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</si>
  <si>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</si>
  <si>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</si>
  <si>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</si>
  <si>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</si>
  <si>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</si>
  <si>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</si>
  <si>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</si>
  <si>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</si>
  <si>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</si>
  <si>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</si>
  <si>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</si>
  <si>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</si>
  <si>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</si>
  <si>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</si>
  <si>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</si>
  <si>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</si>
  <si>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</si>
  <si>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</si>
  <si>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</si>
  <si>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</si>
  <si>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</si>
  <si>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</si>
  <si>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</si>
  <si>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</si>
  <si>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</si>
  <si>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</si>
  <si>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</si>
  <si>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</si>
  <si>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</si>
  <si>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</si>
  <si>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</si>
  <si>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</si>
  <si>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</si>
  <si>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</si>
  <si>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</si>
  <si>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</si>
  <si>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</si>
  <si>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</si>
  <si>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</si>
  <si>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</si>
  <si>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</si>
  <si>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</si>
  <si>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</si>
  <si>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</si>
  <si>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</si>
  <si>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</si>
  <si>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</si>
  <si>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</si>
  <si>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</si>
  <si>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</si>
  <si>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</si>
  <si>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</si>
  <si>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</si>
  <si>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</si>
  <si>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</si>
  <si>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</si>
  <si>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</si>
  <si>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</si>
  <si>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</si>
  <si>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</si>
  <si>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</si>
  <si>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</si>
  <si>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</si>
  <si>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</si>
  <si>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</si>
  <si>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</si>
  <si>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</si>
  <si>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</si>
  <si>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</si>
  <si>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</si>
  <si>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</si>
  <si>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</si>
  <si>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</si>
  <si>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</si>
  <si>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</si>
  <si>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</si>
  <si>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</si>
  <si>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</si>
  <si>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</si>
  <si>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</si>
  <si>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</si>
  <si>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</si>
  <si>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</si>
  <si>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</si>
  <si>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</si>
  <si>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</si>
  <si>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</si>
  <si>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</si>
  <si>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</si>
  <si>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</si>
  <si>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</si>
  <si>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</si>
  <si>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</si>
  <si>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</si>
  <si>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</si>
  <si>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</si>
  <si>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</si>
  <si>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</si>
  <si>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</si>
  <si>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</si>
  <si>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</si>
  <si>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</si>
  <si>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</si>
  <si>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</si>
  <si>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</si>
  <si>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</si>
  <si>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</si>
  <si>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</si>
  <si>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</si>
  <si>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</si>
  <si>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</si>
  <si>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</si>
  <si>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</si>
  <si>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</si>
  <si>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</si>
  <si>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</si>
  <si>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</si>
  <si>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</si>
  <si>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</si>
  <si>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</si>
  <si>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</si>
  <si>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</si>
  <si>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</si>
  <si>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</si>
  <si>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</si>
  <si>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</si>
  <si>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</si>
  <si>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</si>
  <si>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</si>
  <si>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</si>
  <si>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</si>
  <si>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</si>
  <si>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</si>
  <si>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</si>
  <si>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</si>
  <si>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</si>
  <si>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</si>
  <si>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</si>
  <si>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</si>
  <si>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</si>
  <si>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</si>
  <si>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</si>
  <si>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</si>
  <si>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</si>
  <si>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</si>
  <si>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</si>
  <si>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</si>
  <si>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</si>
  <si>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</si>
  <si>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</si>
  <si>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</si>
  <si>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</si>
  <si>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</si>
  <si>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</si>
  <si>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</si>
  <si>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</si>
  <si>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</si>
  <si>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</si>
  <si>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</si>
  <si>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</si>
  <si>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</si>
  <si>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</si>
  <si>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</si>
  <si>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</si>
  <si>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</si>
  <si>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</si>
  <si>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</si>
  <si>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</si>
  <si>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</si>
  <si>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</si>
  <si>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</si>
  <si>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</si>
  <si>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</si>
  <si>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</si>
  <si>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</si>
  <si>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</si>
  <si>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</si>
  <si>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</si>
  <si>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</si>
  <si>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</si>
  <si>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</si>
  <si>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</si>
  <si>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</si>
  <si>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</si>
  <si>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</si>
  <si>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</si>
  <si>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</si>
  <si>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</si>
  <si>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</si>
  <si>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</si>
  <si>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</si>
  <si>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</si>
  <si>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</si>
  <si>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</si>
  <si>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</si>
  <si>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</si>
  <si>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</si>
  <si>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</si>
  <si>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</si>
  <si>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</si>
  <si>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</si>
  <si>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</si>
  <si>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</si>
  <si>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</si>
  <si>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</si>
  <si>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</si>
  <si>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</si>
  <si>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</si>
  <si>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</si>
  <si>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</si>
  <si>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</si>
  <si>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</si>
  <si>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</si>
  <si>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</si>
  <si>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</si>
  <si>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</si>
  <si>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</si>
  <si>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</si>
  <si>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</si>
  <si>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</si>
  <si>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</si>
  <si>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</si>
  <si>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</si>
  <si>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</si>
  <si>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</si>
  <si>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</si>
  <si>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</si>
  <si>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</si>
  <si>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</si>
  <si>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</si>
  <si>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</si>
  <si>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</si>
  <si>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</si>
  <si>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</si>
  <si>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</si>
  <si>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</si>
  <si>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</si>
  <si>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</si>
  <si>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</si>
  <si>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</si>
  <si>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</si>
  <si>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</si>
  <si>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</si>
  <si>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</si>
  <si>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</si>
  <si>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</si>
  <si>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</si>
  <si>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</si>
  <si>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</si>
  <si>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</si>
  <si>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</si>
  <si>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</si>
  <si>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</si>
  <si>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</si>
  <si>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</si>
  <si>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</si>
  <si>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</si>
  <si>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</si>
  <si>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</si>
  <si>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</si>
  <si>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</si>
  <si>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</si>
  <si>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</si>
  <si>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</si>
  <si>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</si>
  <si>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</si>
  <si>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</si>
  <si>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</si>
  <si>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</si>
  <si>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</si>
  <si>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</si>
  <si>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</si>
  <si>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</si>
  <si>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</si>
  <si>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</si>
  <si>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</si>
  <si>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</si>
  <si>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</si>
  <si>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</si>
  <si>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</si>
  <si>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</si>
  <si>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</si>
  <si>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</si>
  <si>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</si>
  <si>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</si>
  <si>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</si>
  <si>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</si>
  <si>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</si>
  <si>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</si>
  <si>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</si>
  <si>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</si>
  <si>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</si>
  <si>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</si>
  <si>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</si>
  <si>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</si>
  <si>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</si>
  <si>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</si>
  <si>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</si>
  <si>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</si>
  <si>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</si>
  <si>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</si>
  <si>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</si>
  <si>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</si>
  <si>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</si>
  <si>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</si>
  <si>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</si>
  <si>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</si>
  <si>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</si>
  <si>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</si>
  <si>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</si>
  <si>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</si>
  <si>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</si>
  <si>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</si>
  <si>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</si>
  <si>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</si>
  <si>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</si>
  <si>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</si>
  <si>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</si>
  <si>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</si>
  <si>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</si>
  <si>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</si>
  <si>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</si>
  <si>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</si>
  <si>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</si>
  <si>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</si>
  <si>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</si>
  <si>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</si>
  <si>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</si>
  <si>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</si>
  <si>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</si>
  <si>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</si>
  <si>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</si>
  <si>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</si>
  <si>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</si>
  <si>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</si>
  <si>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</si>
  <si>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</si>
  <si>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</si>
  <si>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</si>
  <si>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</si>
  <si>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</si>
  <si>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</si>
  <si>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</si>
  <si>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</si>
  <si>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</si>
  <si>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</si>
  <si>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</si>
  <si>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</si>
  <si>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</si>
  <si>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</si>
  <si>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</si>
  <si>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</si>
  <si>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</si>
  <si>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</si>
  <si>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</si>
  <si>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</si>
  <si>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</si>
  <si>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</si>
  <si>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</si>
  <si>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</si>
  <si>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</si>
  <si>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</si>
  <si>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</si>
  <si>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</si>
  <si>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</si>
  <si>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</si>
  <si>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</si>
  <si>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</si>
  <si>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</si>
  <si>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</si>
  <si>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</si>
  <si>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</si>
  <si>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</si>
  <si>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</si>
  <si>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</si>
  <si>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</si>
  <si>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</si>
  <si>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</si>
  <si>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</si>
  <si>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</si>
  <si>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</si>
  <si>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</si>
  <si>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</si>
  <si>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</si>
  <si>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</si>
  <si>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</si>
  <si>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</si>
  <si>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</si>
  <si>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</si>
  <si>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</si>
  <si>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</si>
  <si>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</si>
  <si>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</si>
  <si>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</si>
  <si>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</si>
  <si>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</si>
  <si>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</si>
  <si>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</si>
  <si>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</si>
  <si>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</si>
  <si>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</si>
  <si>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</si>
  <si>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</si>
  <si>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</si>
  <si>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</si>
  <si>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</si>
  <si>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</si>
  <si>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</si>
  <si>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</si>
  <si>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</si>
  <si>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</si>
  <si>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</si>
  <si>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</si>
  <si>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</si>
  <si>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</si>
  <si>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</si>
  <si>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</si>
  <si>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</si>
  <si>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</si>
  <si>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</si>
  <si>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</si>
  <si>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</si>
  <si>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</si>
  <si>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</si>
  <si>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</si>
  <si>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</si>
  <si>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</si>
  <si>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</si>
  <si>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</si>
  <si>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</si>
  <si>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</si>
  <si>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</si>
  <si>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</si>
  <si>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</si>
  <si>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</si>
  <si>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</si>
  <si>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</si>
  <si>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</si>
  <si>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</si>
  <si>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</si>
  <si>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</si>
  <si>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</si>
  <si>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</si>
  <si>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</si>
  <si>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</si>
  <si>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</si>
  <si>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</si>
  <si>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</si>
  <si>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</si>
  <si>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</si>
  <si>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</si>
  <si>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</si>
  <si>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</si>
  <si>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</si>
  <si>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</si>
  <si>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</si>
  <si>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</si>
  <si>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</si>
  <si>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</si>
  <si>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</si>
  <si>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</si>
  <si>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</si>
  <si>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</si>
  <si>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</si>
  <si>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</si>
  <si>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</si>
  <si>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</si>
  <si>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</si>
  <si>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</si>
  <si>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</si>
  <si>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</si>
  <si>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</si>
  <si>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</si>
  <si>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</si>
  <si>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</si>
  <si>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</si>
  <si>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</si>
  <si>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</si>
  <si>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</si>
  <si>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</si>
  <si>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</si>
  <si>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</si>
  <si>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</si>
  <si>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</si>
  <si>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</si>
  <si>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</si>
  <si>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</si>
  <si>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</si>
  <si>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</si>
  <si>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</si>
  <si>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</si>
  <si>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</si>
  <si>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</si>
  <si>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</si>
  <si>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</si>
  <si>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</si>
  <si>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</si>
  <si>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</si>
  <si>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</si>
  <si>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</si>
  <si>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</si>
  <si>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</si>
  <si>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</si>
  <si>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</si>
  <si>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</si>
  <si>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</si>
  <si>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</si>
  <si>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</si>
  <si>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</si>
  <si>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</si>
  <si>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</si>
  <si>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</si>
  <si>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</si>
  <si>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</si>
  <si>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</si>
  <si>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</si>
  <si>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</si>
  <si>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</si>
  <si>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</si>
  <si>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</si>
  <si>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</si>
  <si>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</si>
  <si>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</si>
  <si>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</si>
  <si>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</si>
  <si>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</si>
  <si>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</si>
  <si>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</si>
  <si>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</si>
  <si>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</si>
  <si>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</si>
  <si>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</si>
  <si>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</si>
  <si>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</si>
  <si>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</si>
  <si>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</si>
  <si>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</si>
  <si>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</si>
  <si>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</si>
  <si>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</si>
  <si>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</si>
  <si>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</si>
  <si>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</si>
  <si>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</si>
  <si>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</si>
  <si>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</si>
  <si>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</si>
  <si>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</si>
  <si>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</si>
  <si>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</si>
  <si>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</si>
  <si>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</si>
  <si>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</si>
  <si>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</si>
  <si>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</si>
  <si>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</si>
  <si>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</si>
  <si>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</si>
  <si>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</si>
  <si>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</si>
  <si>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</si>
  <si>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</si>
  <si>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</si>
  <si>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</si>
  <si>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</si>
  <si>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</si>
  <si>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</si>
  <si>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</si>
  <si>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</si>
  <si>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</si>
  <si>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</si>
  <si>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</si>
  <si>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</si>
  <si>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</si>
  <si>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</si>
  <si>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</si>
  <si>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</si>
  <si>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</si>
  <si>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</si>
  <si>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</si>
  <si>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</si>
  <si>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</si>
  <si>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</si>
  <si>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</si>
  <si>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</si>
  <si>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</si>
  <si>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</si>
  <si>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</si>
  <si>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</si>
  <si>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</si>
  <si>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</si>
  <si>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</si>
  <si>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</si>
  <si>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</si>
  <si>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</si>
  <si>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</si>
  <si>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</si>
  <si>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</si>
  <si>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</si>
  <si>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</si>
  <si>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</si>
  <si>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</si>
  <si>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</si>
  <si>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</si>
  <si>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</si>
  <si>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</si>
  <si>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</si>
  <si>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</si>
  <si>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</si>
  <si>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</si>
  <si>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</si>
  <si>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</si>
  <si>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</si>
  <si>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</si>
  <si>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</si>
  <si>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</si>
  <si>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</si>
  <si>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</si>
  <si>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</si>
  <si>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</si>
  <si>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</si>
  <si>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</si>
  <si>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</si>
  <si>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</si>
  <si>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</si>
  <si>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</si>
  <si>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</si>
  <si>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</si>
  <si>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</si>
  <si>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</si>
  <si>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</si>
  <si>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</si>
  <si>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</si>
  <si>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</si>
  <si>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</si>
  <si>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</si>
  <si>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</si>
  <si>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</si>
  <si>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</si>
  <si>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</si>
  <si>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</si>
  <si>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</si>
  <si>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</si>
  <si>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</si>
  <si>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</si>
  <si>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</si>
  <si>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</si>
  <si>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</si>
  <si>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</si>
  <si>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</si>
  <si>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</si>
  <si>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</si>
  <si>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</si>
  <si>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</si>
  <si>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</si>
  <si>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</si>
  <si>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</si>
  <si>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</si>
  <si>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</si>
  <si>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</si>
  <si>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</si>
  <si>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</si>
  <si>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</si>
  <si>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</si>
  <si>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</si>
  <si>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</si>
  <si>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</si>
  <si>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</si>
  <si>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</si>
  <si>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</si>
  <si>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</si>
  <si>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</si>
  <si>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</si>
  <si>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</si>
  <si>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</si>
  <si>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</si>
  <si>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</si>
  <si>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</si>
  <si>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</si>
  <si>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</si>
  <si>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</si>
  <si>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</si>
  <si>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</si>
  <si>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</si>
  <si>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</si>
  <si>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</si>
  <si>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</si>
  <si>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</si>
  <si>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</si>
  <si>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</si>
  <si>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</si>
  <si>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</si>
  <si>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</si>
  <si>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</si>
  <si>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</si>
  <si>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</si>
  <si>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</si>
  <si>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</si>
  <si>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</si>
  <si>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</si>
  <si>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</si>
  <si>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</si>
  <si>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</si>
  <si>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</si>
  <si>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</si>
  <si>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</si>
  <si>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</si>
  <si>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</si>
  <si>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</si>
  <si>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</si>
  <si>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</si>
  <si>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</si>
  <si>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</si>
  <si>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</si>
  <si>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</si>
  <si>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</si>
  <si>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</si>
  <si>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</si>
  <si>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</si>
  <si>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</si>
  <si>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</si>
  <si>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</si>
  <si>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</si>
  <si>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</si>
  <si>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</si>
  <si>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</si>
  <si>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</si>
  <si>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</si>
  <si>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</si>
  <si>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</si>
  <si>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</si>
  <si>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</si>
  <si>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</si>
  <si>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</si>
  <si>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</si>
  <si>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</si>
  <si>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</si>
  <si>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</si>
  <si>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</si>
  <si>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</si>
  <si>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</si>
  <si>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</si>
  <si>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</si>
  <si>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</si>
  <si>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</si>
  <si>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</si>
  <si>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</si>
  <si>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</si>
  <si>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</si>
  <si>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</si>
  <si>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</si>
  <si>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</si>
  <si>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</si>
  <si>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</si>
  <si>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</si>
  <si>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</si>
  <si>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</si>
  <si>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</si>
  <si>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</si>
  <si>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</si>
  <si>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</si>
  <si>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</si>
  <si>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</si>
  <si>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</si>
  <si>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</si>
  <si>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</si>
  <si>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</si>
  <si>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</si>
  <si>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</si>
  <si>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</si>
  <si>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</si>
  <si>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</si>
  <si>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</si>
  <si>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</si>
  <si>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</si>
  <si>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</si>
  <si>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</si>
  <si>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</si>
  <si>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</si>
  <si>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</si>
  <si>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</si>
  <si>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</si>
  <si>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</si>
  <si>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</si>
  <si>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</si>
  <si>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</si>
  <si>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</si>
  <si>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</si>
  <si>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</si>
  <si>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</si>
  <si>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</si>
  <si>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</si>
  <si>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</si>
  <si>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</si>
  <si>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</si>
  <si>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</si>
  <si>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</si>
  <si>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</si>
  <si>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</si>
  <si>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</si>
  <si>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</si>
  <si>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</si>
  <si>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</si>
  <si>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</si>
  <si>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</si>
  <si>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</si>
  <si>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</si>
  <si>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</si>
  <si>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</si>
  <si>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</si>
  <si>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</si>
  <si>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</si>
  <si>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</si>
  <si>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</si>
  <si>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</si>
  <si>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</si>
  <si>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</si>
  <si>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</si>
  <si>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</si>
  <si>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</si>
  <si>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</si>
  <si>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</si>
  <si>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</si>
  <si>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</si>
  <si>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</si>
  <si>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</si>
  <si>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</si>
  <si>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</si>
  <si>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</si>
  <si>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</si>
  <si>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</si>
  <si>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</si>
  <si>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</si>
  <si>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</si>
  <si>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</si>
  <si>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</si>
  <si>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</si>
  <si>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</si>
  <si>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</si>
  <si>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</si>
  <si>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</si>
  <si>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</si>
  <si>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</si>
  <si>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</si>
  <si>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</si>
  <si>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</si>
  <si>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</si>
  <si>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</si>
  <si>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</si>
  <si>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</si>
  <si>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</si>
  <si>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</si>
  <si>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</si>
  <si>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</si>
  <si>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</si>
  <si>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</si>
  <si>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</si>
  <si>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</si>
  <si>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</si>
  <si>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</si>
  <si>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</si>
  <si>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</si>
  <si>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</si>
  <si>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</si>
  <si>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</si>
  <si>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</si>
  <si>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</si>
  <si>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</si>
  <si>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</si>
  <si>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</si>
  <si>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</si>
  <si>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</si>
  <si>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</si>
  <si>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</si>
  <si>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</si>
  <si>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</si>
  <si>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</si>
  <si>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</si>
  <si>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</si>
  <si>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</si>
  <si>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</si>
  <si>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</si>
  <si>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</si>
  <si>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</si>
  <si>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</si>
  <si>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</si>
  <si>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</si>
  <si>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</si>
  <si>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</si>
  <si>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</si>
  <si>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</si>
  <si>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</si>
  <si>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</si>
  <si>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</si>
  <si>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</si>
  <si>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</si>
  <si>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</si>
  <si>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</si>
  <si>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</si>
  <si>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</si>
  <si>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</si>
  <si>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</si>
  <si>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</si>
  <si>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</si>
  <si>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</si>
  <si>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</si>
  <si>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</si>
  <si>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</si>
  <si>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</si>
  <si>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</si>
  <si>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</si>
  <si>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</si>
  <si>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</si>
  <si>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</si>
  <si>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</si>
  <si>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</si>
  <si>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</si>
  <si>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</si>
  <si>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</si>
  <si>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</si>
  <si>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</si>
  <si>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</si>
  <si>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</si>
  <si>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</si>
  <si>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</si>
  <si>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</si>
  <si>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</si>
  <si>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</si>
  <si>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</si>
  <si>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</si>
  <si>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</si>
  <si>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</si>
  <si>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</si>
  <si>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</si>
  <si>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</si>
  <si>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</si>
  <si>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</si>
  <si>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</si>
  <si>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</si>
  <si>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</si>
  <si>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</si>
  <si>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</si>
  <si>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</si>
  <si>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</si>
  <si>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</si>
  <si>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</si>
  <si>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</si>
  <si>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</si>
  <si>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</si>
  <si>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</si>
  <si>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</si>
  <si>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</si>
  <si>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</si>
  <si>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</si>
  <si>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</si>
  <si>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</si>
  <si>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</si>
  <si>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</si>
  <si>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</si>
  <si>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</si>
  <si>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</si>
  <si>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</si>
  <si>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</si>
  <si>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</si>
  <si>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</si>
  <si>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</si>
  <si>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</si>
  <si>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</si>
  <si>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</si>
  <si>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</si>
  <si>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</si>
  <si>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</si>
  <si>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</si>
  <si>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</si>
  <si>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</si>
  <si>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</si>
  <si>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</si>
  <si>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</si>
  <si>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</si>
  <si>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</si>
  <si>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</si>
  <si>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</si>
  <si>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</si>
  <si>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</si>
  <si>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</si>
  <si>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</si>
  <si>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</si>
  <si>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</si>
  <si>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</si>
  <si>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</si>
  <si>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</si>
  <si>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</si>
  <si>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</si>
  <si>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</si>
  <si>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</si>
  <si>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</si>
  <si>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</si>
  <si>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</si>
  <si>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</si>
  <si>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</si>
  <si>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</si>
  <si>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</si>
  <si>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</si>
  <si>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</si>
  <si>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</si>
  <si>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</si>
  <si>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</si>
  <si>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</si>
  <si>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</si>
  <si>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</si>
  <si>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</si>
  <si>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</si>
  <si>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</si>
  <si>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</si>
  <si>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</si>
  <si>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</si>
  <si>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</si>
  <si>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</si>
  <si>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</si>
  <si>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</si>
  <si>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</si>
  <si>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</si>
  <si>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</si>
  <si>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</si>
  <si>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</si>
  <si>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</si>
  <si>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</si>
  <si>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</si>
  <si>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</si>
  <si>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</si>
  <si>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</si>
  <si>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</si>
  <si>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</si>
  <si>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</si>
  <si>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</si>
  <si>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</si>
  <si>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</si>
  <si>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</si>
  <si>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</si>
  <si>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</si>
  <si>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</si>
  <si>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</si>
  <si>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</si>
  <si>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</si>
  <si>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</si>
  <si>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</si>
  <si>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</si>
  <si>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</si>
  <si>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</si>
  <si>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</si>
  <si>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</si>
  <si>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</si>
  <si>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</si>
  <si>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</si>
  <si>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</si>
  <si>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</si>
  <si>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</si>
  <si>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</si>
  <si>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</si>
  <si>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</si>
  <si>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</si>
  <si>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</si>
  <si>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</si>
  <si>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</si>
  <si>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</si>
  <si>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</si>
  <si>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</si>
  <si>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</si>
  <si>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</si>
  <si>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</si>
  <si>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</si>
  <si>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</si>
  <si>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</si>
  <si>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</si>
  <si>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</si>
  <si>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</si>
  <si>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</si>
  <si>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</si>
  <si>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</si>
  <si>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</si>
  <si>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</si>
  <si>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</si>
  <si>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</si>
  <si>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</si>
  <si>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</si>
  <si>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</si>
  <si>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</si>
  <si>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</si>
  <si>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</si>
  <si>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</si>
  <si>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</si>
  <si>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</si>
  <si>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</si>
  <si>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</si>
  <si>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</si>
  <si>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</si>
  <si>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</si>
  <si>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</si>
  <si>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</si>
  <si>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</si>
  <si>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</si>
  <si>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</si>
  <si>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</si>
  <si>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</si>
  <si>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</si>
  <si>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</si>
  <si>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</si>
  <si>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</si>
  <si>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</si>
  <si>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</si>
  <si>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</si>
  <si>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</si>
  <si>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</si>
  <si>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</si>
  <si>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</si>
  <si>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</si>
  <si>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</si>
  <si>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</si>
  <si>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</si>
  <si>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</si>
  <si>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</si>
  <si>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</si>
  <si>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</si>
  <si>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</si>
  <si>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</si>
  <si>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</si>
  <si>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</si>
  <si>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</si>
  <si>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</si>
  <si>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</si>
  <si>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</si>
  <si>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</si>
  <si>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</si>
  <si>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</si>
  <si>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</si>
  <si>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</si>
  <si>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</si>
  <si>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</si>
  <si>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</si>
  <si>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</si>
  <si>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</si>
  <si>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</si>
  <si>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</si>
  <si>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</si>
  <si>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</si>
  <si>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</si>
  <si>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</si>
  <si>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</si>
  <si>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</si>
  <si>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</si>
  <si>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</si>
  <si>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</si>
  <si>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</si>
  <si>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</si>
  <si>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</si>
  <si>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</si>
  <si>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</si>
  <si>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</si>
  <si>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</si>
  <si>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</si>
  <si>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</si>
  <si>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</si>
  <si>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</si>
  <si>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</si>
  <si>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</si>
  <si>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</si>
  <si>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</si>
  <si>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</si>
  <si>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</si>
  <si>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</si>
  <si>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</si>
  <si>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</si>
  <si>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</si>
  <si>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</si>
  <si>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</si>
  <si>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</si>
  <si>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</si>
  <si>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</si>
  <si>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</si>
  <si>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</si>
  <si>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</si>
  <si>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</si>
  <si>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</si>
  <si>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</si>
  <si>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</si>
  <si>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</si>
  <si>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</si>
  <si>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</si>
  <si>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</si>
  <si>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</si>
  <si>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</si>
  <si>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</si>
  <si>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</si>
  <si>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</si>
  <si>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</si>
  <si>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</si>
  <si>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</si>
  <si>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</si>
  <si>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</si>
  <si>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</si>
  <si>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</si>
  <si>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</si>
  <si>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</si>
  <si>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</si>
  <si>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</si>
  <si>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</si>
  <si>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</si>
  <si>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</si>
  <si>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</si>
  <si>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</si>
  <si>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</si>
  <si>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</si>
  <si>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</si>
  <si>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</si>
  <si>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</si>
  <si>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</si>
  <si>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</si>
  <si>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</si>
  <si>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</si>
  <si>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</si>
  <si>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</si>
  <si>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</si>
  <si>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</si>
  <si>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</si>
  <si>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</si>
  <si>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</si>
  <si>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</si>
  <si>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</si>
  <si>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</si>
  <si>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</si>
  <si>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</si>
  <si>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</si>
  <si>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</si>
  <si>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</si>
  <si>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</si>
  <si>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</si>
  <si>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</si>
  <si>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</si>
  <si>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</si>
  <si>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</si>
  <si>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</si>
  <si>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</si>
  <si>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</si>
  <si>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</si>
  <si>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</si>
  <si>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</si>
  <si>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</si>
  <si>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</si>
  <si>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</si>
  <si>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</si>
  <si>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</si>
  <si>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</si>
  <si>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</si>
  <si>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</si>
  <si>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</si>
  <si>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</si>
  <si>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</si>
  <si>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</si>
  <si>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</si>
  <si>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</si>
  <si>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</si>
  <si>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</si>
  <si>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</si>
  <si>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</si>
  <si>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</si>
  <si>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</si>
  <si>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</si>
  <si>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</si>
  <si>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</si>
  <si>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</si>
  <si>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</si>
  <si>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</si>
  <si>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</si>
  <si>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</si>
  <si>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</si>
  <si>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</si>
  <si>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</si>
  <si>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</si>
  <si>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</si>
  <si>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</si>
  <si>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</si>
  <si>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</si>
  <si>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</si>
  <si>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</si>
  <si>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</si>
  <si>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</si>
  <si>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</si>
  <si>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</si>
  <si>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</si>
  <si>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</si>
  <si>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</si>
  <si>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</si>
  <si>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</si>
  <si>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</si>
  <si>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</si>
  <si>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</si>
  <si>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</si>
  <si>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</si>
  <si>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</si>
  <si>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</si>
  <si>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</si>
  <si>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</si>
  <si>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</si>
  <si>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</si>
  <si>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</si>
  <si>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</si>
  <si>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</si>
  <si>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</si>
  <si>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</si>
  <si>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</si>
  <si>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</si>
  <si>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</si>
  <si>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</si>
  <si>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</si>
  <si>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</si>
  <si>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</si>
  <si>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</si>
  <si>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</si>
  <si>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</si>
  <si>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</si>
  <si>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</si>
  <si>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</si>
  <si>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</si>
  <si>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</si>
  <si>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</si>
  <si>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</si>
  <si>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</si>
  <si>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</si>
  <si>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</si>
  <si>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</si>
  <si>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</si>
  <si>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</si>
  <si>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</si>
  <si>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</si>
  <si>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</si>
  <si>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</si>
  <si>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</si>
  <si>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</si>
  <si>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</si>
  <si>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</si>
  <si>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</si>
  <si>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</si>
  <si>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</si>
  <si>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</si>
  <si>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</si>
  <si>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</si>
  <si>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</si>
  <si>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</si>
  <si>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</si>
  <si>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</si>
  <si>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</si>
  <si>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</si>
  <si>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</si>
  <si>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</si>
  <si>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</si>
  <si>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</si>
  <si>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</si>
  <si>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</si>
  <si>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</si>
  <si>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</si>
  <si>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</si>
  <si>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</si>
  <si>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</si>
  <si>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</si>
  <si>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</si>
  <si>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</si>
  <si>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</si>
  <si>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</si>
  <si>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</si>
  <si>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</si>
  <si>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</si>
  <si>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</si>
  <si>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</si>
  <si>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</si>
  <si>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</si>
  <si>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</si>
  <si>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</si>
  <si>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</si>
  <si>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</si>
  <si>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</si>
  <si>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</si>
  <si>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</si>
  <si>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</si>
  <si>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</si>
  <si>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</si>
  <si>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</si>
  <si>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</si>
  <si>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</si>
  <si>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</si>
  <si>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</si>
  <si>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</si>
  <si>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</si>
  <si>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</si>
  <si>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</si>
  <si>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</si>
  <si>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</si>
  <si>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</si>
  <si>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</si>
  <si>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</si>
  <si>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</si>
  <si>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</si>
  <si>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</si>
  <si>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</si>
  <si>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</si>
  <si>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</si>
  <si>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</si>
  <si>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</si>
  <si>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</si>
  <si>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</si>
  <si>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</si>
  <si>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</si>
  <si>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</si>
  <si>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</si>
  <si>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</si>
  <si>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</si>
  <si>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</si>
  <si>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</si>
  <si>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</si>
  <si>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</si>
  <si>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</si>
  <si>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</si>
  <si>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</si>
  <si>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</si>
  <si>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</si>
  <si>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</si>
  <si>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</si>
  <si>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</si>
  <si>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</si>
  <si>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</si>
  <si>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</si>
  <si>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</si>
  <si>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</si>
  <si>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</si>
  <si>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</si>
  <si>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</si>
  <si>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</si>
  <si>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</si>
  <si>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</si>
  <si>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</si>
  <si>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</si>
  <si>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</si>
  <si>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</si>
  <si>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</si>
  <si>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</si>
  <si>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</si>
  <si>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</si>
  <si>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</si>
  <si>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</si>
  <si>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</si>
  <si>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</si>
  <si>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</si>
  <si>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</si>
  <si>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</si>
  <si>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</si>
  <si>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</si>
  <si>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</si>
  <si>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</si>
  <si>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</si>
  <si>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</si>
  <si>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</si>
  <si>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</si>
  <si>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</si>
  <si>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</si>
  <si>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</si>
  <si>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</si>
  <si>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</si>
  <si>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</si>
  <si>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</si>
  <si>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</si>
  <si>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</si>
  <si>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</si>
  <si>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</si>
  <si>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</si>
  <si>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</si>
  <si>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</si>
  <si>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</si>
  <si>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</si>
  <si>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</si>
  <si>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</si>
  <si>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</si>
  <si>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</si>
  <si>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</si>
  <si>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</si>
  <si>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</si>
  <si>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</si>
  <si>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</si>
  <si>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</si>
  <si>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</si>
  <si>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</si>
  <si>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</si>
  <si>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</si>
  <si>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</si>
  <si>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</si>
  <si>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</si>
  <si>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</si>
  <si>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</si>
  <si>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</si>
  <si>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</si>
  <si>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</si>
  <si>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</si>
  <si>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</si>
  <si>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</si>
  <si>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</si>
  <si>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</si>
  <si>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</si>
  <si>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</si>
  <si>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</si>
  <si>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</si>
  <si>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</si>
  <si>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</si>
  <si>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</si>
  <si>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</si>
  <si>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</si>
  <si>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</si>
  <si>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</si>
  <si>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</si>
  <si>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</si>
  <si>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</si>
  <si>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</si>
  <si>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</si>
  <si>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</si>
  <si>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</si>
  <si>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</si>
  <si>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</si>
  <si>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</si>
  <si>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</si>
  <si>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</si>
  <si>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</si>
  <si>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</si>
  <si>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</si>
  <si>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</si>
  <si>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</si>
  <si>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</si>
  <si>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</si>
  <si>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</si>
  <si>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</si>
  <si>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</si>
  <si>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</si>
  <si>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</si>
  <si>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</si>
  <si>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</si>
  <si>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</si>
  <si>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</si>
  <si>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</si>
  <si>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</si>
  <si>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</si>
  <si>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</si>
  <si>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</si>
  <si>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</si>
  <si>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</si>
  <si>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</si>
  <si>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</si>
  <si>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</si>
  <si>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</si>
  <si>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</si>
  <si>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</si>
  <si>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</si>
  <si>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</si>
  <si>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</si>
  <si>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</si>
  <si>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</si>
  <si>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</si>
  <si>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</si>
  <si>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</si>
  <si>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</si>
  <si>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</si>
  <si>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</si>
  <si>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</si>
  <si>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</si>
  <si>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</si>
  <si>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</si>
  <si>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</si>
  <si>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</si>
  <si>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</si>
  <si>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</si>
  <si>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</si>
  <si>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</si>
  <si>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</si>
  <si>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</si>
  <si>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</si>
  <si>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</si>
  <si>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</si>
  <si>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</si>
  <si>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</si>
  <si>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</si>
  <si>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</si>
  <si>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</si>
  <si>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</si>
  <si>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</si>
  <si>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</si>
  <si>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</si>
  <si>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</si>
  <si>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</si>
  <si>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</si>
  <si>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</si>
  <si>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</si>
  <si>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</si>
  <si>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</si>
  <si>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</si>
  <si>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</si>
  <si>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</si>
  <si>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</si>
  <si>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</si>
  <si>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</si>
  <si>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</si>
  <si>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</si>
  <si>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</si>
  <si>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</si>
  <si>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</si>
  <si>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</si>
  <si>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</si>
  <si>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</si>
  <si>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</si>
  <si>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</si>
  <si>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</si>
  <si>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</si>
  <si>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</si>
  <si>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</si>
  <si>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</si>
  <si>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</si>
  <si>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</si>
  <si>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</si>
  <si>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</si>
  <si>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</si>
  <si>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</si>
  <si>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</si>
  <si>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</si>
  <si>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</si>
  <si>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</si>
  <si>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</si>
  <si>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</si>
  <si>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</si>
  <si>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</si>
  <si>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</si>
  <si>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</si>
  <si>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</si>
  <si>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</si>
  <si>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</si>
  <si>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</si>
  <si>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</si>
  <si>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</si>
  <si>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</si>
  <si>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</si>
  <si>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</si>
  <si>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</si>
  <si>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</si>
  <si>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</si>
  <si>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</si>
  <si>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</si>
  <si>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</si>
  <si>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</si>
  <si>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</si>
  <si>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</si>
  <si>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</si>
  <si>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</si>
  <si>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</si>
  <si>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</si>
  <si>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</si>
  <si>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</si>
  <si>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</si>
  <si>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</si>
  <si>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</si>
  <si>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</si>
  <si>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</si>
  <si>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</si>
  <si>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</si>
  <si>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</si>
  <si>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</si>
  <si>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</si>
  <si>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</si>
  <si>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</si>
  <si>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</si>
  <si>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</si>
  <si>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</si>
  <si>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</si>
  <si>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</si>
  <si>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</si>
  <si>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</si>
  <si>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</si>
  <si>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</si>
  <si>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</si>
  <si>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</si>
  <si>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</si>
  <si>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</si>
  <si>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</si>
  <si>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</si>
  <si>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</si>
  <si>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</si>
  <si>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</si>
  <si>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</si>
  <si>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</si>
  <si>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</si>
  <si>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</si>
  <si>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</si>
  <si>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</si>
  <si>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</si>
  <si>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</si>
  <si>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</si>
  <si>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</si>
  <si>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</si>
  <si>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</si>
  <si>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</si>
  <si>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</si>
  <si>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</si>
  <si>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</si>
  <si>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</si>
  <si>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</si>
  <si>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</si>
  <si>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</si>
  <si>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</si>
  <si>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</si>
  <si>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</si>
  <si>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</si>
  <si>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</si>
  <si>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</si>
  <si>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</si>
  <si>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</si>
  <si>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</si>
  <si>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</si>
  <si>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</si>
  <si>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</si>
  <si>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</si>
  <si>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</si>
  <si>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</si>
  <si>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</si>
  <si>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</si>
  <si>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</si>
  <si>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</si>
  <si>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</si>
  <si>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</si>
  <si>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</si>
  <si>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</si>
  <si>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</si>
  <si>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</si>
  <si>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</si>
  <si>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</si>
  <si>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</si>
  <si>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</si>
  <si>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</si>
  <si>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</si>
  <si>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</si>
  <si>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</si>
  <si>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</si>
  <si>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</si>
  <si>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</si>
  <si>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</si>
  <si>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</si>
  <si>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</si>
  <si>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</si>
  <si>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</si>
  <si>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</si>
  <si>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</si>
  <si>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</si>
  <si>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</si>
  <si>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</si>
  <si>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</si>
  <si>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</si>
  <si>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</si>
  <si>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</si>
  <si>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</si>
  <si>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</si>
  <si>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</si>
  <si>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</si>
  <si>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</si>
  <si>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</si>
  <si>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</si>
  <si>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</si>
  <si>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</si>
  <si>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</si>
  <si>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</si>
  <si>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</si>
  <si>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</si>
  <si>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</si>
  <si>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</si>
  <si>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</si>
  <si>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</si>
  <si>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</si>
  <si>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</si>
  <si>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</si>
  <si>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</si>
  <si>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</si>
  <si>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</si>
  <si>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</si>
  <si>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</si>
  <si>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</si>
  <si>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</si>
  <si>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</si>
  <si>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</si>
  <si>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</si>
  <si>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</si>
  <si>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</si>
  <si>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</si>
  <si>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</si>
  <si>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</si>
  <si>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</si>
  <si>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</si>
  <si>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</si>
  <si>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</si>
  <si>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</si>
  <si>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</si>
  <si>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</si>
  <si>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</si>
  <si>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</si>
  <si>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</si>
  <si>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</si>
  <si>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</si>
  <si>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</si>
  <si>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</si>
  <si>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</si>
  <si>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</si>
  <si>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</si>
  <si>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</si>
  <si>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</si>
  <si>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</si>
  <si>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</si>
  <si>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</si>
  <si>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</si>
  <si>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</si>
  <si>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</si>
  <si>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</si>
  <si>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</si>
  <si>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</si>
  <si>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</si>
  <si>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</si>
  <si>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</si>
  <si>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</si>
  <si>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</si>
  <si>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</si>
  <si>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</si>
  <si>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</si>
  <si>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</si>
  <si>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</si>
  <si>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</si>
  <si>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</si>
  <si>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</si>
  <si>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</si>
  <si>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</si>
  <si>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</si>
  <si>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</si>
  <si>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</si>
  <si>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</si>
  <si>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</si>
  <si>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</si>
  <si>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</si>
  <si>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</si>
  <si>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</si>
  <si>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</si>
  <si>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</si>
  <si>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</si>
  <si>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</si>
  <si>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</si>
  <si>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</si>
  <si>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</si>
  <si>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</si>
  <si>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</si>
  <si>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</si>
  <si>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</si>
  <si>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</si>
  <si>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</si>
  <si>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</si>
  <si>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</si>
  <si>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</si>
  <si>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</si>
  <si>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</si>
  <si>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</si>
  <si>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</si>
  <si>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</si>
  <si>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</si>
  <si>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</si>
  <si>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</si>
  <si>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</si>
  <si>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</si>
  <si>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</si>
  <si>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</si>
  <si>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</si>
  <si>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</si>
  <si>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</si>
  <si>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</si>
  <si>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</si>
  <si>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</si>
  <si>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</si>
  <si>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</si>
  <si>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</si>
  <si>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</si>
  <si>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</si>
  <si>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</si>
  <si>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</si>
  <si>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</si>
  <si>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</si>
  <si>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</si>
  <si>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</si>
  <si>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</si>
  <si>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</si>
  <si>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</si>
  <si>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</si>
  <si>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</si>
  <si>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</si>
  <si>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</si>
  <si>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</si>
  <si>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</si>
  <si>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</si>
  <si>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</si>
  <si>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</si>
  <si>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</si>
  <si>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</si>
  <si>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</si>
  <si>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</si>
  <si>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</si>
  <si>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</si>
  <si>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</si>
  <si>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</si>
  <si>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</si>
  <si>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</si>
  <si>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</si>
  <si>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</si>
  <si>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</si>
  <si>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</si>
  <si>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</si>
  <si>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</si>
  <si>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</si>
  <si>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</si>
  <si>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</si>
  <si>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</si>
  <si>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</si>
  <si>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</si>
  <si>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</si>
  <si>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</si>
  <si>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</si>
  <si>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</si>
  <si>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</si>
  <si>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</si>
  <si>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</si>
  <si>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</si>
  <si>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</si>
  <si>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</si>
  <si>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</si>
  <si>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</si>
  <si>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</si>
  <si>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</si>
  <si>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</si>
  <si>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</si>
  <si>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</si>
  <si>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</si>
  <si>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</si>
  <si>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</si>
  <si>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</si>
  <si>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</si>
  <si>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</si>
  <si>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</si>
  <si>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</si>
  <si>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</si>
  <si>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</si>
  <si>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</si>
  <si>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</si>
  <si>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</si>
  <si>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</si>
  <si>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</si>
  <si>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</si>
  <si>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</si>
  <si>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</si>
  <si>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</si>
  <si>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</si>
  <si>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</si>
  <si>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</si>
  <si>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</si>
  <si>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</si>
  <si>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</si>
  <si>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</si>
  <si>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</si>
  <si>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</si>
  <si>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</si>
  <si>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</si>
  <si>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</si>
  <si>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</si>
  <si>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</si>
  <si>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</si>
  <si>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</si>
  <si>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</si>
  <si>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</si>
  <si>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</si>
  <si>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</si>
  <si>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</si>
  <si>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</si>
  <si>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</si>
  <si>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</si>
  <si>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</si>
  <si>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</si>
  <si>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</si>
  <si>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</si>
  <si>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</si>
  <si>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</si>
  <si>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</si>
  <si>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</si>
  <si>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</si>
  <si>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</si>
  <si>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</si>
  <si>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</si>
  <si>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</si>
  <si>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</si>
  <si>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</si>
  <si>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</si>
  <si>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</si>
  <si>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</si>
  <si>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</si>
  <si>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</si>
  <si>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</si>
  <si>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</si>
  <si>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</si>
  <si>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</si>
  <si>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</si>
  <si>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</si>
  <si>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</si>
  <si>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</si>
  <si>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</si>
  <si>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</si>
  <si>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</si>
  <si>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</si>
  <si>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</si>
  <si>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</si>
  <si>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</si>
  <si>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</si>
  <si>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</si>
  <si>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</si>
  <si>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</si>
  <si>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</si>
  <si>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</si>
  <si>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</si>
  <si>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</si>
  <si>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</si>
  <si>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</si>
  <si>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</si>
  <si>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</si>
  <si>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</si>
  <si>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</si>
  <si>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</si>
  <si>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</si>
  <si>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</si>
  <si>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</si>
  <si>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</si>
  <si>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</si>
  <si>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</si>
  <si>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</si>
  <si>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</si>
  <si>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</si>
  <si>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</si>
  <si>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</si>
  <si>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</si>
  <si>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</si>
  <si>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</si>
  <si>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</si>
  <si>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</si>
  <si>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</si>
  <si>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</si>
  <si>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</si>
  <si>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</si>
  <si>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</si>
  <si>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</si>
  <si>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</si>
  <si>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</si>
  <si>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</si>
  <si>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</si>
  <si>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</si>
  <si>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</si>
  <si>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</si>
  <si>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</si>
  <si>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</si>
  <si>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</si>
  <si>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</si>
  <si>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</si>
  <si>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</si>
  <si>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</si>
  <si>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</si>
  <si>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</si>
  <si>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</si>
  <si>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</si>
  <si>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</si>
  <si>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</si>
  <si>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</si>
  <si>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</si>
  <si>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</si>
  <si>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</si>
  <si>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</si>
  <si>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</si>
  <si>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</si>
  <si>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</si>
  <si>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</si>
  <si>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</si>
  <si>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</si>
  <si>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</si>
  <si>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</si>
  <si>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</si>
  <si>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</si>
  <si>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</si>
  <si>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</si>
  <si>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</si>
  <si>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</si>
  <si>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</si>
  <si>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</si>
  <si>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</si>
  <si>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</si>
  <si>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</si>
  <si>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</si>
  <si>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</si>
  <si>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</si>
  <si>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</si>
  <si>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</si>
  <si>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</si>
  <si>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</si>
  <si>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</si>
  <si>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</si>
  <si>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</si>
  <si>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</si>
  <si>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</si>
  <si>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</si>
  <si>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</si>
  <si>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</si>
  <si>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</si>
  <si>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</si>
  <si>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</si>
  <si>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</si>
  <si>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</si>
  <si>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</si>
  <si>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</si>
  <si>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</si>
  <si>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</si>
  <si>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</si>
  <si>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</si>
  <si>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</si>
  <si>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</si>
  <si>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</si>
  <si>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</si>
  <si>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</si>
  <si>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</si>
  <si>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</si>
  <si>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</si>
  <si>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</si>
  <si>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</si>
  <si>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</si>
  <si>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</si>
  <si>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</si>
  <si>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</si>
  <si>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</si>
  <si>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</si>
  <si>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</si>
  <si>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</si>
  <si>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</si>
  <si>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</si>
  <si>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</si>
  <si>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</si>
  <si>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</si>
  <si>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</si>
  <si>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</si>
  <si>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</si>
  <si>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</si>
  <si>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</si>
  <si>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</si>
  <si>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</si>
  <si>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</si>
  <si>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</si>
  <si>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</si>
  <si>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</si>
  <si>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</si>
  <si>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</si>
  <si>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</si>
  <si>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</si>
  <si>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</si>
  <si>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</si>
  <si>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</si>
  <si>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</si>
  <si>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</si>
  <si>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</si>
  <si>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</si>
  <si>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</si>
  <si>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</si>
  <si>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</si>
  <si>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</si>
  <si>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</si>
  <si>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</si>
  <si>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</si>
  <si>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</si>
  <si>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</si>
  <si>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</si>
  <si>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</si>
  <si>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</si>
  <si>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</si>
  <si>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</si>
  <si>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</si>
  <si>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</si>
  <si>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</si>
  <si>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</si>
  <si>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</si>
  <si>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</si>
  <si>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</si>
  <si>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</si>
  <si>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</si>
  <si>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</si>
  <si>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</si>
  <si>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</si>
  <si>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</si>
  <si>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</si>
  <si>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</si>
  <si>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</si>
  <si>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</si>
  <si>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</si>
  <si>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</si>
  <si>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</si>
  <si>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</si>
  <si>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</si>
  <si>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</si>
  <si>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</si>
  <si>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</si>
  <si>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</si>
  <si>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</si>
  <si>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</si>
  <si>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</si>
  <si>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</si>
  <si>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</si>
  <si>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</si>
  <si>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</si>
  <si>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</si>
  <si>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</si>
  <si>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</si>
  <si>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</si>
  <si>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</si>
  <si>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</si>
  <si>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</si>
  <si>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</si>
  <si>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</si>
  <si>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</si>
  <si>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</si>
  <si>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</si>
  <si>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</si>
  <si>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</si>
  <si>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</si>
  <si>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</si>
  <si>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</si>
  <si>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</si>
  <si>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</si>
  <si>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</si>
  <si>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</si>
  <si>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</si>
  <si>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</si>
  <si>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</si>
  <si>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</si>
  <si>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</si>
  <si>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</si>
  <si>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</si>
  <si>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</si>
  <si>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</si>
  <si>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</si>
  <si>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</si>
  <si>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</si>
  <si>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</si>
  <si>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</si>
  <si>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</si>
  <si>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</si>
  <si>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</si>
  <si>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</si>
  <si>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</si>
  <si>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</si>
  <si>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</si>
  <si>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</si>
  <si>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</si>
  <si>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</si>
  <si>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</si>
  <si>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</si>
  <si>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</si>
  <si>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</si>
  <si>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</si>
  <si>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</si>
  <si>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</si>
  <si>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</si>
  <si>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</si>
  <si>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</si>
  <si>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</si>
  <si>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</si>
  <si>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</si>
  <si>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</si>
  <si>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</si>
  <si>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</si>
  <si>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</si>
  <si>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</si>
  <si>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</si>
  <si>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</si>
  <si>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</si>
  <si>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</si>
  <si>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</si>
  <si>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</si>
  <si>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</si>
  <si>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</si>
  <si>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</si>
  <si>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</si>
  <si>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</si>
  <si>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</si>
  <si>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</si>
  <si>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</si>
  <si>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</si>
  <si>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</si>
  <si>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</si>
  <si>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</si>
  <si>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</si>
  <si>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</si>
  <si>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</si>
  <si>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</si>
  <si>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</si>
  <si>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</si>
  <si>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</si>
  <si>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</si>
  <si>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</si>
  <si>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</si>
  <si>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</si>
  <si>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</si>
  <si>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</si>
  <si>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</si>
  <si>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</si>
  <si>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</si>
  <si>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</si>
  <si>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</si>
  <si>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</si>
  <si>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</si>
  <si>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</si>
  <si>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</si>
  <si>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</si>
  <si>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</si>
  <si>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</si>
  <si>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</si>
  <si>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</si>
  <si>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</si>
  <si>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</si>
  <si>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</si>
  <si>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</si>
  <si>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</si>
  <si>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</si>
  <si>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</si>
  <si>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</si>
  <si>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</si>
  <si>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</si>
  <si>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</si>
  <si>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</si>
  <si>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</si>
  <si>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</si>
  <si>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</si>
  <si>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</si>
  <si>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</si>
  <si>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</si>
  <si>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</si>
  <si>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</si>
  <si>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</si>
  <si>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</si>
  <si>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</si>
  <si>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</si>
  <si>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</si>
  <si>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</si>
  <si>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</si>
  <si>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</si>
  <si>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</si>
  <si>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</si>
  <si>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</si>
  <si>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</si>
  <si>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</si>
  <si>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</si>
  <si>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</si>
  <si>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</si>
  <si>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</si>
  <si>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</si>
  <si>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</si>
  <si>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</si>
  <si>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</si>
  <si>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</si>
  <si>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</si>
  <si>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</si>
  <si>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</si>
  <si>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</si>
  <si>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</si>
  <si>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</si>
  <si>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</si>
  <si>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</si>
  <si>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</si>
  <si>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</si>
  <si>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</si>
  <si>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</si>
  <si>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</si>
  <si>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</si>
  <si>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</si>
  <si>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</si>
  <si>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</si>
  <si>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</si>
  <si>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</si>
  <si>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</si>
  <si>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</si>
  <si>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</si>
  <si>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</si>
  <si>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</si>
  <si>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</si>
  <si>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</si>
  <si>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</si>
  <si>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</si>
  <si>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</si>
  <si>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</si>
  <si>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</si>
  <si>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</si>
  <si>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</si>
  <si>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</si>
  <si>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</si>
  <si>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</si>
  <si>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</si>
  <si>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</si>
  <si>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</si>
  <si>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</si>
  <si>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</si>
  <si>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</si>
  <si>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</si>
  <si>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</si>
  <si>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</si>
  <si>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</si>
  <si>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</si>
  <si>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</si>
  <si>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</si>
  <si>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</si>
  <si>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</si>
  <si>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</si>
  <si>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</si>
  <si>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</si>
  <si>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</si>
  <si>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</si>
  <si>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</si>
  <si>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</si>
  <si>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</si>
  <si>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</si>
  <si>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</si>
  <si>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</si>
  <si>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</si>
  <si>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</si>
  <si>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</si>
  <si>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</si>
  <si>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</si>
  <si>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</si>
  <si>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</si>
  <si>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</si>
  <si>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</si>
  <si>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</si>
  <si>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</si>
  <si>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</si>
  <si>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</si>
  <si>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</si>
  <si>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</si>
  <si>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</si>
  <si>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</si>
  <si>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</si>
  <si>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</si>
  <si>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</si>
  <si>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</si>
  <si>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</si>
  <si>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</si>
  <si>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</si>
  <si>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</si>
  <si>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</si>
  <si>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</si>
  <si>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</si>
  <si>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</si>
  <si>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</si>
  <si>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</si>
  <si>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</si>
  <si>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</si>
  <si>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</si>
  <si>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</si>
  <si>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</si>
  <si>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</si>
  <si>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</si>
  <si>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</si>
  <si>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</si>
  <si>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</si>
  <si>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</si>
  <si>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</si>
  <si>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</si>
  <si>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</si>
  <si>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</si>
  <si>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</si>
  <si>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</si>
  <si>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</si>
  <si>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</si>
  <si>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</si>
  <si>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</si>
  <si>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</si>
  <si>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</si>
  <si>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</si>
  <si>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</si>
  <si>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</si>
  <si>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</si>
  <si>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</si>
  <si>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</si>
  <si>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</si>
  <si>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</si>
  <si>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</si>
  <si>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</si>
  <si>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</si>
  <si>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</si>
  <si>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</si>
  <si>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</si>
  <si>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</si>
  <si>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</si>
  <si>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</si>
  <si>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</si>
  <si>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</si>
  <si>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</si>
  <si>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</si>
  <si>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</si>
  <si>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</si>
  <si>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</si>
  <si>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</si>
  <si>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</si>
  <si>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</si>
  <si>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</si>
  <si>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</si>
  <si>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</si>
  <si>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</si>
  <si>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</si>
  <si>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</si>
  <si>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</si>
  <si>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</si>
  <si>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</si>
  <si>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</si>
  <si>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</si>
  <si>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</si>
  <si>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</si>
  <si>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</si>
  <si>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</si>
  <si>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</si>
  <si>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</si>
  <si>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</si>
  <si>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</si>
  <si>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</si>
  <si>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</si>
  <si>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</si>
  <si>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</si>
  <si>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</si>
  <si>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</si>
  <si>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</si>
  <si>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</si>
  <si>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</si>
  <si>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</si>
  <si>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</si>
  <si>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</si>
  <si>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</si>
  <si>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</si>
  <si>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</si>
  <si>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</si>
  <si>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</si>
  <si>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</si>
  <si>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</si>
  <si>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</si>
  <si>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</si>
  <si>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</si>
  <si>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</si>
  <si>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</si>
  <si>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</si>
  <si>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</si>
  <si>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</si>
  <si>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</si>
  <si>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</si>
  <si>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</si>
  <si>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</si>
  <si>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</si>
  <si>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</si>
  <si>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</si>
  <si>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</si>
  <si>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</si>
  <si>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</si>
  <si>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</si>
  <si>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</si>
  <si>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</si>
  <si>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</si>
  <si>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</si>
  <si>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</si>
  <si>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</si>
  <si>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</si>
  <si>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</si>
  <si>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</si>
  <si>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</si>
  <si>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</si>
  <si>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</si>
  <si>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</si>
  <si>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</si>
  <si>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</si>
  <si>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</si>
  <si>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</si>
  <si>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</si>
  <si>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</si>
  <si>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</si>
  <si>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</si>
  <si>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</si>
  <si>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</si>
  <si>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</si>
  <si>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</si>
  <si>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</si>
  <si>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</si>
  <si>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</si>
  <si>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</si>
  <si>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</si>
  <si>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</si>
  <si>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</si>
  <si>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</si>
  <si>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</si>
  <si>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</si>
  <si>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</si>
  <si>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</si>
  <si>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</si>
  <si>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</si>
  <si>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</si>
  <si>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</si>
  <si>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</si>
  <si>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</si>
  <si>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</si>
  <si>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</si>
  <si>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</si>
  <si>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</si>
  <si>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</si>
  <si>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</si>
  <si>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</si>
  <si>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</si>
  <si>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</si>
  <si>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</si>
  <si>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</si>
  <si>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</si>
  <si>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</si>
  <si>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</si>
  <si>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</si>
  <si>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</si>
  <si>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</si>
  <si>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</si>
  <si>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</si>
  <si>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</si>
  <si>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</si>
  <si>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</si>
  <si>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</si>
  <si>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</si>
  <si>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</si>
  <si>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</si>
  <si>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</si>
  <si>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</si>
  <si>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</si>
  <si>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</si>
  <si>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</si>
  <si>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</si>
  <si>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</si>
  <si>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</si>
  <si>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</si>
  <si>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</si>
  <si>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</si>
  <si>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</si>
  <si>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</si>
  <si>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</si>
  <si>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</si>
  <si>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</si>
  <si>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</si>
  <si>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</si>
  <si>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</si>
  <si>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</si>
  <si>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</si>
  <si>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</si>
  <si>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</si>
  <si>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</si>
  <si>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</si>
  <si>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</si>
  <si>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</si>
  <si>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</si>
  <si>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</si>
  <si>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</si>
  <si>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</si>
  <si>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</si>
  <si>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</si>
  <si>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</si>
  <si>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</si>
  <si>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</si>
  <si>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</si>
  <si>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</si>
  <si>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</si>
  <si>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</si>
  <si>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</si>
  <si>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</si>
  <si>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</si>
  <si>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</si>
  <si>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</si>
  <si>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</si>
  <si>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</si>
  <si>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</si>
  <si>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</si>
  <si>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</si>
  <si>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</si>
  <si>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</si>
  <si>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</si>
  <si>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</si>
  <si>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</si>
  <si>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</si>
  <si>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</si>
  <si>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</si>
  <si>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</si>
  <si>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</si>
  <si>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</si>
  <si>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</si>
  <si>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</si>
  <si>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</si>
  <si>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</si>
  <si>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</si>
  <si>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</si>
  <si>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</si>
  <si>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</si>
  <si>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</si>
  <si>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</si>
  <si>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</si>
  <si>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</si>
  <si>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</si>
  <si>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</si>
  <si>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</si>
  <si>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</si>
  <si>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</si>
  <si>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</si>
  <si>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</si>
  <si>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</si>
  <si>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</si>
  <si>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</si>
  <si>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</si>
  <si>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</si>
  <si>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</si>
  <si>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</si>
  <si>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</si>
  <si>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</si>
  <si>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</si>
  <si>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</si>
  <si>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</si>
  <si>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</si>
  <si>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</si>
  <si>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</si>
  <si>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</si>
  <si>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</si>
  <si>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</si>
  <si>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</si>
  <si>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</si>
  <si>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</si>
  <si>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</si>
  <si>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</si>
  <si>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</si>
  <si>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</si>
  <si>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</si>
  <si>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</si>
  <si>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</si>
  <si>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</si>
  <si>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</si>
  <si>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</si>
  <si>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</si>
  <si>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</si>
  <si>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</si>
  <si>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</si>
  <si>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</si>
  <si>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</si>
  <si>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</si>
  <si>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</si>
  <si>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</si>
  <si>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</si>
  <si>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</si>
  <si>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</si>
  <si>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</si>
  <si>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</si>
  <si>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</si>
  <si>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</si>
  <si>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</si>
  <si>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</si>
  <si>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</si>
  <si>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</si>
  <si>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</si>
  <si>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</si>
  <si>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</si>
  <si>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</si>
  <si>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</si>
  <si>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</si>
  <si>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</si>
  <si>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</si>
  <si>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</si>
  <si>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</si>
  <si>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</si>
  <si>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</si>
  <si>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</si>
  <si>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</si>
  <si>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</si>
  <si>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</si>
  <si>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</si>
  <si>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</si>
  <si>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</si>
  <si>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</si>
  <si>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</si>
  <si>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</si>
  <si>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</si>
  <si>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</si>
  <si>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</si>
  <si>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</si>
  <si>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</si>
  <si>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</si>
  <si>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</si>
  <si>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</si>
  <si>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</si>
  <si>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</si>
  <si>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</si>
  <si>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</si>
  <si>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</si>
  <si>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</si>
  <si>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</si>
  <si>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</si>
  <si>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</si>
  <si>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</si>
  <si>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</si>
  <si>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</si>
  <si>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</si>
  <si>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</si>
  <si>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</si>
  <si>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</si>
  <si>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</si>
  <si>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</si>
  <si>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</si>
  <si>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</si>
  <si>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</si>
  <si>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</si>
  <si>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</si>
  <si>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</si>
  <si>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</si>
  <si>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</si>
  <si>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</si>
  <si>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</si>
  <si>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</si>
  <si>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</si>
  <si>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</si>
  <si>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</si>
  <si>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</si>
  <si>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</si>
  <si>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</si>
  <si>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</si>
  <si>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</si>
  <si>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</si>
  <si>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</si>
  <si>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</si>
  <si>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</si>
  <si>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</si>
  <si>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</si>
  <si>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</si>
  <si>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</si>
  <si>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</si>
  <si>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</si>
  <si>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</si>
  <si>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</si>
  <si>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</si>
  <si>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</si>
  <si>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</si>
  <si>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</si>
  <si>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</si>
  <si>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</si>
  <si>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</si>
  <si>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</si>
  <si>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</si>
  <si>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</si>
  <si>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</si>
  <si>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</si>
  <si>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</si>
  <si>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</si>
  <si>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</si>
  <si>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</si>
  <si>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</si>
  <si>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</si>
  <si>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</si>
  <si>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</si>
  <si>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</si>
  <si>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</si>
  <si>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</si>
  <si>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</si>
  <si>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</si>
  <si>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</si>
  <si>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</si>
  <si>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</si>
  <si>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</si>
  <si>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</si>
  <si>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</si>
  <si>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</si>
  <si>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</si>
  <si>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</si>
  <si>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</si>
  <si>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</si>
  <si>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</si>
  <si>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</si>
  <si>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</si>
  <si>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</si>
  <si>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</si>
  <si>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</si>
  <si>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</si>
  <si>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</si>
  <si>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</si>
  <si>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</si>
  <si>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</si>
  <si>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</si>
  <si>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</si>
  <si>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</si>
  <si>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</si>
  <si>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</si>
  <si>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</si>
  <si>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</si>
  <si>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</si>
  <si>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</si>
  <si>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</si>
  <si>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</si>
  <si>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</si>
  <si>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</si>
  <si>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</si>
  <si>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</si>
  <si>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</si>
  <si>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</si>
  <si>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</si>
  <si>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</si>
  <si>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</si>
  <si>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</si>
  <si>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</si>
  <si>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</si>
  <si>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</si>
  <si>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</si>
  <si>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</si>
  <si>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</si>
  <si>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</si>
  <si>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</si>
  <si>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</si>
  <si>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</si>
  <si>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</si>
  <si>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</si>
  <si>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</si>
  <si>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</si>
  <si>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</si>
  <si>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</si>
  <si>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</si>
  <si>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</si>
  <si>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</si>
  <si>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</si>
  <si>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</si>
  <si>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</si>
  <si>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</si>
  <si>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</si>
  <si>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</si>
  <si>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</si>
  <si>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</si>
  <si>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</si>
  <si>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</si>
  <si>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</si>
  <si>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</si>
  <si>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</si>
  <si>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</si>
  <si>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</si>
  <si>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</si>
  <si>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</si>
  <si>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</si>
  <si>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</si>
  <si>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</si>
  <si>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</si>
  <si>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</si>
  <si>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</si>
  <si>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</si>
  <si>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</si>
  <si>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</si>
  <si>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</si>
  <si>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</si>
  <si>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</si>
  <si>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</si>
  <si>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</si>
  <si>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</si>
  <si>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</si>
  <si>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</si>
  <si>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</si>
  <si>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</si>
  <si>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</si>
  <si>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</si>
  <si>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</si>
  <si>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</si>
  <si>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</si>
  <si>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</si>
  <si>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</si>
  <si>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</si>
  <si>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</si>
  <si>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</si>
  <si>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</si>
  <si>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</si>
  <si>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</si>
  <si>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</si>
  <si>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</si>
  <si>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</si>
  <si>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</si>
  <si>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</si>
  <si>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</si>
  <si>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</si>
  <si>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</si>
  <si>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</si>
  <si>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</si>
  <si>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</si>
  <si>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</si>
  <si>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</si>
  <si>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</si>
  <si>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</si>
  <si>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</si>
  <si>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</si>
  <si>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</si>
  <si>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</si>
  <si>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</si>
  <si>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</si>
  <si>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</si>
  <si>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</si>
  <si>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</si>
  <si>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</si>
  <si>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</si>
  <si>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</si>
  <si>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</si>
  <si>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</si>
  <si>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</si>
  <si>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</si>
  <si>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</si>
  <si>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</si>
  <si>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</si>
  <si>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</si>
  <si>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</si>
  <si>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</si>
  <si>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</si>
  <si>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</si>
  <si>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</si>
  <si>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</si>
  <si>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</si>
  <si>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</si>
  <si>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</si>
  <si>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</si>
  <si>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</si>
  <si>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</si>
  <si>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</si>
  <si>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</si>
  <si>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</si>
  <si>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</si>
  <si>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</si>
  <si>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</si>
  <si>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</si>
  <si>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</si>
  <si>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</si>
  <si>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</si>
  <si>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</si>
  <si>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</si>
  <si>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</si>
  <si>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</si>
  <si>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</si>
  <si>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</si>
  <si>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</si>
  <si>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</si>
  <si>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</si>
  <si>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</si>
  <si>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</si>
  <si>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</si>
  <si>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</si>
  <si>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</si>
  <si>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</si>
  <si>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</si>
  <si>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</si>
  <si>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</si>
  <si>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</si>
  <si>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</si>
  <si>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</si>
  <si>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</si>
  <si>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</si>
  <si>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</si>
  <si>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</si>
  <si>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</si>
  <si>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</si>
  <si>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</si>
  <si>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</si>
  <si>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</si>
  <si>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</si>
  <si>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</si>
  <si>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</si>
  <si>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</si>
  <si>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</si>
  <si>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</si>
  <si>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</si>
  <si>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</si>
  <si>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</si>
  <si>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</si>
  <si>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</si>
  <si>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</si>
  <si>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</si>
  <si>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</si>
  <si>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</si>
  <si>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</si>
  <si>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</si>
  <si>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</si>
  <si>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</si>
  <si>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</si>
  <si>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</si>
  <si>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</si>
  <si>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</si>
  <si>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</si>
  <si>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</si>
  <si>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</si>
  <si>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</si>
  <si>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</si>
  <si>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</si>
  <si>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</si>
  <si>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</si>
  <si>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</si>
  <si>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</si>
  <si>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</si>
  <si>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</si>
  <si>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</si>
  <si>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</si>
  <si>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</si>
  <si>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</si>
  <si>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</si>
  <si>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</si>
  <si>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</si>
  <si>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</si>
  <si>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</si>
  <si>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</si>
  <si>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</si>
  <si>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</si>
  <si>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</si>
  <si>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</si>
  <si>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</si>
  <si>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</si>
  <si>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</si>
  <si>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</si>
  <si>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</si>
  <si>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</si>
  <si>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</si>
  <si>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</si>
  <si>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</si>
  <si>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</si>
  <si>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</si>
  <si>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</si>
  <si>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</si>
  <si>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</si>
  <si>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</si>
  <si>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</si>
  <si>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</si>
  <si>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</si>
  <si>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</si>
  <si>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</si>
  <si>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</si>
  <si>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</si>
  <si>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</si>
  <si>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</si>
  <si>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</si>
  <si>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</si>
  <si>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</si>
  <si>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</si>
  <si>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</si>
  <si>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</si>
  <si>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</si>
  <si>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</si>
  <si>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</si>
  <si>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</si>
  <si>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</si>
  <si>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</si>
  <si>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</si>
  <si>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</si>
  <si>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</si>
  <si>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</si>
  <si>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</si>
  <si>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</si>
  <si>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</si>
  <si>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</si>
  <si>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</si>
  <si>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</si>
  <si>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</si>
  <si>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</si>
  <si>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</si>
  <si>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</si>
  <si>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</si>
  <si>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</si>
  <si>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</si>
  <si>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</si>
  <si>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</si>
  <si>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</si>
  <si>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</si>
  <si>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</si>
  <si>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</si>
  <si>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</si>
  <si>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</si>
  <si>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</si>
  <si>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</si>
  <si>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</si>
  <si>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</si>
  <si>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</si>
  <si>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</si>
  <si>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</si>
  <si>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</si>
  <si>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</si>
  <si>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</si>
  <si>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</si>
  <si>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</si>
  <si>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</si>
  <si>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</si>
  <si>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</si>
  <si>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</si>
  <si>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</si>
  <si>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</si>
  <si>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</si>
  <si>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</si>
  <si>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</si>
  <si>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</si>
  <si>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</si>
  <si>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</si>
  <si>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</si>
  <si>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</si>
  <si>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</si>
  <si>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</si>
  <si>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</si>
  <si>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</si>
  <si>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</si>
  <si>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</si>
  <si>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</si>
  <si>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</si>
  <si>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</si>
  <si>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</si>
  <si>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</si>
  <si>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</si>
  <si>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</si>
  <si>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</si>
  <si>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</si>
  <si>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</si>
  <si>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</si>
  <si>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</si>
  <si>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</si>
  <si>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</si>
  <si>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</si>
  <si>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</si>
  <si>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</si>
  <si>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</si>
  <si>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</si>
  <si>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</si>
  <si>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</si>
  <si>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</si>
  <si>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</si>
  <si>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</si>
  <si>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</si>
  <si>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</si>
  <si>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</si>
  <si>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</si>
  <si>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</si>
  <si>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</si>
  <si>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</si>
  <si>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</si>
  <si>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</si>
  <si>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</si>
  <si>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</si>
  <si>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</si>
  <si>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</si>
  <si>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</si>
  <si>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</si>
  <si>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</si>
  <si>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</si>
  <si>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</si>
  <si>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</si>
  <si>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</si>
  <si>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</si>
  <si>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</si>
  <si>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</si>
  <si>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</si>
  <si>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</si>
  <si>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</si>
  <si>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</si>
  <si>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</si>
  <si>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</si>
  <si>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</si>
  <si>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</si>
  <si>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</si>
  <si>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</si>
  <si>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</si>
  <si>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</si>
  <si>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</si>
  <si>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</si>
  <si>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</si>
  <si>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</si>
  <si>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</si>
  <si>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</si>
  <si>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</si>
  <si>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</si>
  <si>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</si>
  <si>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</si>
  <si>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</si>
  <si>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</si>
  <si>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</si>
  <si>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</si>
  <si>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</si>
  <si>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</si>
  <si>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</si>
  <si>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</si>
  <si>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</si>
  <si>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</si>
  <si>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</si>
  <si>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</si>
  <si>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</si>
  <si>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</si>
  <si>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</si>
  <si>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</si>
  <si>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</si>
  <si>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</si>
  <si>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</si>
  <si>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</si>
  <si>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</si>
  <si>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</si>
  <si>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</si>
  <si>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</si>
  <si>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</si>
  <si>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</si>
  <si>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</si>
  <si>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</si>
  <si>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</si>
  <si>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</si>
  <si>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</si>
  <si>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</si>
  <si>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</si>
  <si>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</si>
  <si>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</si>
  <si>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</si>
  <si>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</si>
  <si>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</si>
  <si>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</si>
  <si>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</si>
  <si>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</si>
  <si>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</si>
  <si>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</si>
  <si>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</si>
  <si>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</si>
  <si>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</si>
  <si>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</si>
  <si>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</si>
  <si>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</si>
  <si>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</si>
  <si>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</si>
  <si>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</si>
  <si>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</si>
  <si>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</si>
  <si>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</si>
  <si>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</si>
  <si>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</si>
  <si>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</si>
  <si>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</si>
  <si>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</si>
  <si>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</si>
  <si>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</si>
  <si>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</si>
  <si>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</si>
  <si>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</si>
  <si>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</si>
  <si>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</si>
  <si>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</si>
  <si>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</si>
  <si>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</si>
  <si>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</si>
  <si>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</si>
  <si>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</si>
  <si>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</si>
  <si>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</si>
  <si>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</si>
  <si>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</si>
  <si>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</si>
  <si>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</si>
  <si>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</si>
  <si>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</si>
  <si>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</si>
  <si>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</si>
  <si>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</si>
  <si>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</si>
  <si>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</si>
  <si>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</si>
  <si>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</si>
  <si>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</si>
  <si>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</si>
  <si>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</si>
  <si>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</si>
  <si>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</si>
  <si>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</si>
  <si>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</si>
  <si>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</si>
  <si>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</si>
  <si>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</si>
  <si>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</si>
  <si>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</si>
  <si>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</si>
  <si>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</si>
  <si>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</si>
  <si>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</si>
  <si>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</si>
  <si>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</si>
  <si>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</si>
  <si>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</si>
  <si>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</si>
  <si>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</si>
  <si>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</si>
  <si>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</si>
  <si>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</si>
  <si>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</si>
  <si>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</si>
  <si>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</si>
  <si>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</si>
  <si>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</si>
  <si>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</si>
  <si>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</si>
  <si>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</si>
  <si>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</si>
  <si>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</si>
  <si>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</si>
  <si>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</si>
  <si>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</si>
  <si>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</si>
  <si>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</si>
  <si>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</si>
  <si>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</si>
  <si>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</si>
  <si>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</si>
  <si>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</si>
  <si>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</si>
  <si>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</si>
  <si>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</si>
  <si>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</si>
  <si>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</si>
  <si>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</si>
  <si>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</si>
  <si>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</si>
  <si>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</si>
  <si>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</si>
  <si>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</si>
  <si>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</si>
  <si>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</si>
  <si>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</si>
  <si>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</si>
  <si>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</si>
  <si>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</si>
  <si>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</si>
  <si>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</si>
  <si>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</si>
  <si>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</si>
  <si>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</si>
  <si>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</si>
  <si>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</si>
  <si>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</si>
  <si>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</si>
  <si>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</si>
  <si>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</si>
  <si>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</si>
  <si>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</si>
  <si>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</si>
  <si>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</si>
  <si>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</si>
  <si>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</si>
  <si>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</si>
  <si>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</si>
  <si>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</si>
  <si>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</si>
  <si>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</si>
  <si>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</si>
  <si>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</si>
  <si>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</si>
  <si>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</si>
  <si>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</si>
  <si>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</si>
  <si>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</si>
  <si>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</si>
  <si>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</si>
  <si>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</si>
  <si>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</si>
  <si>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</si>
  <si>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</si>
  <si>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</si>
  <si>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</si>
  <si>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</si>
  <si>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</si>
  <si>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</si>
  <si>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</si>
  <si>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</si>
  <si>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</si>
  <si>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</si>
  <si>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</si>
  <si>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</si>
  <si>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</si>
  <si>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</si>
  <si>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</si>
  <si>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</si>
  <si>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</si>
  <si>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</si>
  <si>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</si>
  <si>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</si>
  <si>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</si>
  <si>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</si>
  <si>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</si>
  <si>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</si>
  <si>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</si>
  <si>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</si>
  <si>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</si>
  <si>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</si>
  <si>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</si>
  <si>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</si>
  <si>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</si>
  <si>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</si>
  <si>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</si>
  <si>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</si>
  <si>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</si>
  <si>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</si>
  <si>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</si>
  <si>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</si>
  <si>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</si>
  <si>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</si>
  <si>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</si>
  <si>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</si>
  <si>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</si>
  <si>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</si>
  <si>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</si>
  <si>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</si>
  <si>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</si>
  <si>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</si>
  <si>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</si>
  <si>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</si>
  <si>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</si>
  <si>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</si>
  <si>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</si>
  <si>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</si>
  <si>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</si>
  <si>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</si>
  <si>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</si>
  <si>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</si>
  <si>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</si>
  <si>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</si>
  <si>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</si>
  <si>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</si>
  <si>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</si>
  <si>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</si>
  <si>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</si>
  <si>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</si>
  <si>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</si>
  <si>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</si>
  <si>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</si>
  <si>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</si>
  <si>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</si>
  <si>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</si>
  <si>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</si>
  <si>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</si>
  <si>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</si>
  <si>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</si>
  <si>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</si>
  <si>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</si>
  <si>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</si>
  <si>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</si>
  <si>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</si>
  <si>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</si>
  <si>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</si>
  <si>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</si>
  <si>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</si>
  <si>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</si>
  <si>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</si>
  <si>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</si>
  <si>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</si>
  <si>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</si>
  <si>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</si>
  <si>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</si>
  <si>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</si>
  <si>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</si>
  <si>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</si>
  <si>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</si>
  <si>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</si>
  <si>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</si>
  <si>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</si>
  <si>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</si>
  <si>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</si>
  <si>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</si>
  <si>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</si>
  <si>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</si>
  <si>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</si>
  <si>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</si>
  <si>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</si>
  <si>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</si>
  <si>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</si>
  <si>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</si>
  <si>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</si>
  <si>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</si>
  <si>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</si>
  <si>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</si>
  <si>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</si>
  <si>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</si>
  <si>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</si>
  <si>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</si>
  <si>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</si>
  <si>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</si>
  <si>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</si>
  <si>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</si>
  <si>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</si>
  <si>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</si>
  <si>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</si>
  <si>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</si>
  <si>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</si>
  <si>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</si>
  <si>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</si>
  <si>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</si>
  <si>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</si>
  <si>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</si>
  <si>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</si>
  <si>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</si>
  <si>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</si>
  <si>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</si>
  <si>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</si>
  <si>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</si>
  <si>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</si>
  <si>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</si>
  <si>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</si>
  <si>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</si>
  <si>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</si>
  <si>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</si>
  <si>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</si>
  <si>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</si>
  <si>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</si>
  <si>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</si>
  <si>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</si>
  <si>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</si>
  <si>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</si>
  <si>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</si>
  <si>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</si>
  <si>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</si>
  <si>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</si>
  <si>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</si>
  <si>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</si>
  <si>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</si>
  <si>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</si>
  <si>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</si>
  <si>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</si>
  <si>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</si>
  <si>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</si>
  <si>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</si>
  <si>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</si>
  <si>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</si>
  <si>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</si>
  <si>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</si>
  <si>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</si>
  <si>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</si>
  <si>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</si>
  <si>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</si>
  <si>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</si>
  <si>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</si>
  <si>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</si>
  <si>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</si>
  <si>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</si>
  <si>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</si>
  <si>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</si>
  <si>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</si>
  <si>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</si>
  <si>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</si>
  <si>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</si>
  <si>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</si>
  <si>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</si>
  <si>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</si>
  <si>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</si>
  <si>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</si>
  <si>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</si>
  <si>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</si>
  <si>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</si>
  <si>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</si>
  <si>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</si>
  <si>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</si>
  <si>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</si>
  <si>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</si>
  <si>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</si>
  <si>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</si>
  <si>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</si>
  <si>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</si>
  <si>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</si>
  <si>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</si>
  <si>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</si>
  <si>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</si>
  <si>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</si>
  <si>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</si>
  <si>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</si>
  <si>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</si>
  <si>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</si>
  <si>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</si>
  <si>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</si>
  <si>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</si>
  <si>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</si>
  <si>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</si>
  <si>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</si>
  <si>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</si>
  <si>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</si>
  <si>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</si>
  <si>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</si>
  <si>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</si>
  <si>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</si>
  <si>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</si>
  <si>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</si>
  <si>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</si>
  <si>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</si>
  <si>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</si>
  <si>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</si>
  <si>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</si>
  <si>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</si>
  <si>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</si>
  <si>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</si>
  <si>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</si>
  <si>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</si>
  <si>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</si>
  <si>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</si>
  <si>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</si>
  <si>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</si>
  <si>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</si>
  <si>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</si>
  <si>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</si>
  <si>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</si>
  <si>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</si>
  <si>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</si>
  <si>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</si>
  <si>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</si>
  <si>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</si>
  <si>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</si>
  <si>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</si>
  <si>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</si>
  <si>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</si>
  <si>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</si>
  <si>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</si>
  <si>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</si>
  <si>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</si>
  <si>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</si>
  <si>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</si>
  <si>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</si>
  <si>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</si>
  <si>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</si>
  <si>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</si>
  <si>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</si>
  <si>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</si>
  <si>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</si>
  <si>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</si>
  <si>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</si>
  <si>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</si>
  <si>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</si>
  <si>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</si>
  <si>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</si>
  <si>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</si>
  <si>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</si>
  <si>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</si>
  <si>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</si>
  <si>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</si>
  <si>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</si>
  <si>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</si>
  <si>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</si>
  <si>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</si>
  <si>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</si>
  <si>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</si>
  <si>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</si>
  <si>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</si>
  <si>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</si>
  <si>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</si>
  <si>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</si>
  <si>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</si>
  <si>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</si>
  <si>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</si>
  <si>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</si>
  <si>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</si>
  <si>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</si>
  <si>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</si>
  <si>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</si>
  <si>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</si>
  <si>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</si>
  <si>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</si>
  <si>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</si>
  <si>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</si>
  <si>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</si>
  <si>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</si>
  <si>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</si>
  <si>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</si>
  <si>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</si>
  <si>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</si>
  <si>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</si>
  <si>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</si>
  <si>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</si>
  <si>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</si>
  <si>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</si>
  <si>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</si>
  <si>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</si>
  <si>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</si>
  <si>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</si>
  <si>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</si>
  <si>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</si>
  <si>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</si>
  <si>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</si>
  <si>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</si>
  <si>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</si>
  <si>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</si>
  <si>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</si>
  <si>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</si>
  <si>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</si>
  <si>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</si>
  <si>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</si>
  <si>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</si>
  <si>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</si>
  <si>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</si>
  <si>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</si>
  <si>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</si>
  <si>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</si>
  <si>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</si>
  <si>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</si>
  <si>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</si>
  <si>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</si>
  <si>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</si>
  <si>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</si>
  <si>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</si>
  <si>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</si>
  <si>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</si>
  <si>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</si>
  <si>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</si>
  <si>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</si>
  <si>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</si>
  <si>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</si>
  <si>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</si>
  <si>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</si>
  <si>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</si>
  <si>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</si>
  <si>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</si>
  <si>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</si>
  <si>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</si>
  <si>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</si>
  <si>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</si>
  <si>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</si>
  <si>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</si>
  <si>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</si>
  <si>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</si>
  <si>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</si>
  <si>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</si>
  <si>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</si>
  <si>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</si>
  <si>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</si>
  <si>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</si>
  <si>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</si>
  <si>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</si>
  <si>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</si>
  <si>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</si>
  <si>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</si>
  <si>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</si>
  <si>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</si>
  <si>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</si>
  <si>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</si>
  <si>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</si>
  <si>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</si>
  <si>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</si>
  <si>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</si>
  <si>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</si>
  <si>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</si>
  <si>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</si>
  <si>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</si>
  <si>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</si>
  <si>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</si>
  <si>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</si>
  <si>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</si>
  <si>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</si>
  <si>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</si>
  <si>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</si>
  <si>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</si>
  <si>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</si>
  <si>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</si>
  <si>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</si>
  <si>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</si>
  <si>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</si>
  <si>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</si>
  <si>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</si>
  <si>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</si>
  <si>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</si>
  <si>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</si>
  <si>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</si>
  <si>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</si>
  <si>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</si>
  <si>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</si>
  <si>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</si>
  <si>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</si>
  <si>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</si>
  <si>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</si>
  <si>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</si>
  <si>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</si>
  <si>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</si>
  <si>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</si>
  <si>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</si>
  <si>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</si>
  <si>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</si>
  <si>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</si>
  <si>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</si>
  <si>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</si>
  <si>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</si>
  <si>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</si>
  <si>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</si>
  <si>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</si>
  <si>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</si>
  <si>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</si>
  <si>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</si>
  <si>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</si>
  <si>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</si>
  <si>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</si>
  <si>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</si>
  <si>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</si>
  <si>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</si>
  <si>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</si>
  <si>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</si>
  <si>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</si>
  <si>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</si>
  <si>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</si>
  <si>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</si>
  <si>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</si>
  <si>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</si>
  <si>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</si>
  <si>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</si>
  <si>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</si>
  <si>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</si>
  <si>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</si>
  <si>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</si>
  <si>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</si>
  <si>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</si>
  <si>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</si>
  <si>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</si>
  <si>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</si>
  <si>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</si>
  <si>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</si>
  <si>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</si>
  <si>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</si>
  <si>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</si>
  <si>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</si>
  <si>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</si>
  <si>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</si>
  <si>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</si>
  <si>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</si>
  <si>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</si>
  <si>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</si>
  <si>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</si>
  <si>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</si>
  <si>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</si>
  <si>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</si>
  <si>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</si>
  <si>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</si>
  <si>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</si>
  <si>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</si>
  <si>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</si>
  <si>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</si>
  <si>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</si>
  <si>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</si>
  <si>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</si>
  <si>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</si>
  <si>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</si>
  <si>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</si>
  <si>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</si>
  <si>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</si>
  <si>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</si>
  <si>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</si>
  <si>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</si>
  <si>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</si>
  <si>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</si>
  <si>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</si>
  <si>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</si>
  <si>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</si>
  <si>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</si>
  <si>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</si>
  <si>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</si>
  <si>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</si>
  <si>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</si>
  <si>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</si>
  <si>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</si>
  <si>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</si>
  <si>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</si>
  <si>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</si>
  <si>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</si>
  <si>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</si>
  <si>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</si>
  <si>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</si>
  <si>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</si>
  <si>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</si>
  <si>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</si>
  <si>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</si>
  <si>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</si>
  <si>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</si>
  <si>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</si>
  <si>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</si>
  <si>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</si>
  <si>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</si>
  <si>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</si>
  <si>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</si>
  <si>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</si>
  <si>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</si>
  <si>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</si>
  <si>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</si>
  <si>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</si>
  <si>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</si>
  <si>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</si>
  <si>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</si>
  <si>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</si>
  <si>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</si>
  <si>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</si>
  <si>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</si>
  <si>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</si>
  <si>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</si>
  <si>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</si>
  <si>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</si>
  <si>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</si>
  <si>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</si>
  <si>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</si>
  <si>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</si>
  <si>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</si>
  <si>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</si>
  <si>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</si>
  <si>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</si>
  <si>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</si>
  <si>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</si>
  <si>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</si>
  <si>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</si>
  <si>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</si>
  <si>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</si>
  <si>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</si>
  <si>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</si>
  <si>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</si>
  <si>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</si>
  <si>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</si>
  <si>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</si>
  <si>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</si>
  <si>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</si>
  <si>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</si>
  <si>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</si>
  <si>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</si>
  <si>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</si>
  <si>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</si>
  <si>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</si>
  <si>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</si>
  <si>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</si>
  <si>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</si>
  <si>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</si>
  <si>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</si>
  <si>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</si>
  <si>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</si>
  <si>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</si>
  <si>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</si>
  <si>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</si>
  <si>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</si>
  <si>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</si>
  <si>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</si>
  <si>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</si>
  <si>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</si>
  <si>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</si>
  <si>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</si>
  <si>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</si>
  <si>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</si>
  <si>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</si>
  <si>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</si>
  <si>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</si>
  <si>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</si>
  <si>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</si>
  <si>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</si>
  <si>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</si>
  <si>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</si>
  <si>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</si>
  <si>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</si>
  <si>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</si>
  <si>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</si>
  <si>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</si>
  <si>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</si>
  <si>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</si>
  <si>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</si>
  <si>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</si>
  <si>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</si>
  <si>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</si>
  <si>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</si>
  <si>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</si>
  <si>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</si>
  <si>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</si>
  <si>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</si>
  <si>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</si>
  <si>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</si>
  <si>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</si>
  <si>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</si>
  <si>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</si>
  <si>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</si>
  <si>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</si>
  <si>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</si>
  <si>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</si>
  <si>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</si>
  <si>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</si>
  <si>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</si>
  <si>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</si>
  <si>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</si>
  <si>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</si>
  <si>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</si>
  <si>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</si>
  <si>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</si>
  <si>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</si>
  <si>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</si>
  <si>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</si>
  <si>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</si>
  <si>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</si>
  <si>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</si>
  <si>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</si>
  <si>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</si>
  <si>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</si>
  <si>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</si>
  <si>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</si>
  <si>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</si>
  <si>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</si>
  <si>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</si>
  <si>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</si>
  <si>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</si>
  <si>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</si>
  <si>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</si>
  <si>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</si>
  <si>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</si>
  <si>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</si>
  <si>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</si>
  <si>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</si>
  <si>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</si>
  <si>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</si>
  <si>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</si>
  <si>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</si>
  <si>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</si>
  <si>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</si>
  <si>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</si>
  <si>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</si>
  <si>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</si>
  <si>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</si>
  <si>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</si>
  <si>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</si>
  <si>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</si>
  <si>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</si>
  <si>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</si>
  <si>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</si>
  <si>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</si>
  <si>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</si>
  <si>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</si>
  <si>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</si>
  <si>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</si>
  <si>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</si>
  <si>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</si>
  <si>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</si>
  <si>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</si>
  <si>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</si>
  <si>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</si>
  <si>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</si>
  <si>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</si>
  <si>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</si>
  <si>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</si>
  <si>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</si>
  <si>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</si>
  <si>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</si>
  <si>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</si>
  <si>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</si>
  <si>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</si>
  <si>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</si>
  <si>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</si>
  <si>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</si>
  <si>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</si>
  <si>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</si>
  <si>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</si>
  <si>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</si>
  <si>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</si>
  <si>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</si>
  <si>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</si>
  <si>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</si>
  <si>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</si>
  <si>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</si>
  <si>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</si>
  <si>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</si>
  <si>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</si>
  <si>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</si>
  <si>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</si>
  <si>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</si>
  <si>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</si>
  <si>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</si>
  <si>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</si>
  <si>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</si>
  <si>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</si>
  <si>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</si>
  <si>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</si>
  <si>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</si>
  <si>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</si>
  <si>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</si>
  <si>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</si>
  <si>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</si>
  <si>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</si>
  <si>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</si>
  <si>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</si>
  <si>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</si>
  <si>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</si>
  <si>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</si>
  <si>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</si>
  <si>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</si>
  <si>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</si>
  <si>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</si>
  <si>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</si>
  <si>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</si>
  <si>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</si>
  <si>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</si>
  <si>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</si>
  <si>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</si>
  <si>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</si>
  <si>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</si>
  <si>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</si>
  <si>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</si>
  <si>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</si>
  <si>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</si>
  <si>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</si>
  <si>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</si>
  <si>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</si>
  <si>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</si>
  <si>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</si>
  <si>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</si>
  <si>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</si>
  <si>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</si>
  <si>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</si>
  <si>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</si>
  <si>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</si>
  <si>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</si>
  <si>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</si>
  <si>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</si>
  <si>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</si>
  <si>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</si>
  <si>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</si>
  <si>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</si>
  <si>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</si>
  <si>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</si>
  <si>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</si>
  <si>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</si>
  <si>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</si>
  <si>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</si>
  <si>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</si>
  <si>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</si>
  <si>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</si>
  <si>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</si>
  <si>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</si>
  <si>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</si>
  <si>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</si>
  <si>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</si>
  <si>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</si>
  <si>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</si>
  <si>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</si>
  <si>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</si>
  <si>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</si>
  <si>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</si>
  <si>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</si>
  <si>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</si>
  <si>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</si>
  <si>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</si>
  <si>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</si>
  <si>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</si>
  <si>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</si>
  <si>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</si>
  <si>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</si>
  <si>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</si>
  <si>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</si>
  <si>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</si>
  <si>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</si>
  <si>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</si>
  <si>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</si>
  <si>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</si>
  <si>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</si>
  <si>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</si>
  <si>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</si>
  <si>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</si>
  <si>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</si>
  <si>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</si>
  <si>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</si>
  <si>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</si>
  <si>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</si>
  <si>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</si>
  <si>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</si>
  <si>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</si>
  <si>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</si>
  <si>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</si>
  <si>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</si>
  <si>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</si>
  <si>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</si>
  <si>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</si>
  <si>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</si>
  <si>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</si>
  <si>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</si>
  <si>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</si>
  <si>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</si>
  <si>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</si>
  <si>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</si>
  <si>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</si>
  <si>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</si>
  <si>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</si>
  <si>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</si>
  <si>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</si>
  <si>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</si>
  <si>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</si>
  <si>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</si>
  <si>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</si>
  <si>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</si>
  <si>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</si>
  <si>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</si>
  <si>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</si>
  <si>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</si>
  <si>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</si>
  <si>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</si>
  <si>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</si>
  <si>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</si>
  <si>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</si>
  <si>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</si>
  <si>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</si>
  <si>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</si>
  <si>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</si>
  <si>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</si>
  <si>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</si>
  <si>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</si>
  <si>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</si>
  <si>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</si>
  <si>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</si>
  <si>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</si>
  <si>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</si>
  <si>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</si>
  <si>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</si>
  <si>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</si>
  <si>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</si>
  <si>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</si>
  <si>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</si>
  <si>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</si>
  <si>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</si>
  <si>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</si>
  <si>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</si>
  <si>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</si>
  <si>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</si>
  <si>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</si>
  <si>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</si>
  <si>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</si>
  <si>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</si>
  <si>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</si>
  <si>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</si>
  <si>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</si>
  <si>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</si>
  <si>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</si>
  <si>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</si>
  <si>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</si>
  <si>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</si>
  <si>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</si>
  <si>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</si>
  <si>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</si>
  <si>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</si>
  <si>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</si>
  <si>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</si>
  <si>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</si>
  <si>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</si>
  <si>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</si>
  <si>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</si>
  <si>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</si>
  <si>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</si>
  <si>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</si>
  <si>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</si>
  <si>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</si>
  <si>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</si>
  <si>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</si>
  <si>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</si>
  <si>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</si>
  <si>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</si>
  <si>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</si>
  <si>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</si>
  <si>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</si>
  <si>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</si>
  <si>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</si>
  <si>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</si>
  <si>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</si>
  <si>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</si>
  <si>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</si>
  <si>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</si>
  <si>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</si>
  <si>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</si>
  <si>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</si>
  <si>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</si>
  <si>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</si>
  <si>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</si>
  <si>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</si>
  <si>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</si>
  <si>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</si>
  <si>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</si>
  <si>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</si>
  <si>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</si>
  <si>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</si>
  <si>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</si>
  <si>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</si>
  <si>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</si>
  <si>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</si>
  <si>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</si>
  <si>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</si>
  <si>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</si>
  <si>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</si>
  <si>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</si>
  <si>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</si>
  <si>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</si>
  <si>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</si>
  <si>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</si>
  <si>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</si>
  <si>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</si>
  <si>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</si>
  <si>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</si>
  <si>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</si>
  <si>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</si>
  <si>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</si>
  <si>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</si>
  <si>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</si>
  <si>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</si>
  <si>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</si>
  <si>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</si>
  <si>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</si>
  <si>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</si>
  <si>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</si>
  <si>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</si>
  <si>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</si>
  <si>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</si>
  <si>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</si>
  <si>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</si>
  <si>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</si>
  <si>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</si>
  <si>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</si>
  <si>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</si>
  <si>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</si>
  <si>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</si>
  <si>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</si>
  <si>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</si>
  <si>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</si>
  <si>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</si>
  <si>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</si>
  <si>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</si>
  <si>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</si>
  <si>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</si>
  <si>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</si>
  <si>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</si>
  <si>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</si>
  <si>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</si>
  <si>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</si>
  <si>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</si>
  <si>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</si>
  <si>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</si>
  <si>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</si>
  <si>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</si>
  <si>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</si>
  <si>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</si>
  <si>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</si>
  <si>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</si>
  <si>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</si>
  <si>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</si>
  <si>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</si>
  <si>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</si>
  <si>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</si>
  <si>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</si>
  <si>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</si>
  <si>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</si>
  <si>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</si>
  <si>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</si>
  <si>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</si>
  <si>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</si>
  <si>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</si>
  <si>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</si>
  <si>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</si>
  <si>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</si>
  <si>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</si>
  <si>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</si>
  <si>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</si>
  <si>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</si>
  <si>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</si>
  <si>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</si>
  <si>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</si>
  <si>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</si>
  <si>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</si>
  <si>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</si>
  <si>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</si>
  <si>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</si>
  <si>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</si>
  <si>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</si>
  <si>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</si>
  <si>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</si>
  <si>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</si>
  <si>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</si>
  <si>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</si>
  <si>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</si>
  <si>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</si>
  <si>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</si>
  <si>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</si>
  <si>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</si>
  <si>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</si>
  <si>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</si>
  <si>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</si>
  <si>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</si>
  <si>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</si>
  <si>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</si>
  <si>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</si>
  <si>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</si>
  <si>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</si>
  <si>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</si>
  <si>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</si>
  <si>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</si>
  <si>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</si>
  <si>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</si>
  <si>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</si>
  <si>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</si>
  <si>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</si>
  <si>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</si>
  <si>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</si>
  <si>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</si>
  <si>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</si>
  <si>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</si>
  <si>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</si>
  <si>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</si>
  <si>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</si>
  <si>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</si>
  <si>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</si>
  <si>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</si>
  <si>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</si>
  <si>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</si>
  <si>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</si>
  <si>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</si>
  <si>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</si>
  <si>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</si>
  <si>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</si>
  <si>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</si>
  <si>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</si>
  <si>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</si>
  <si>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</si>
  <si>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</si>
  <si>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</si>
  <si>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</si>
  <si>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</si>
  <si>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</si>
  <si>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</si>
  <si>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</si>
  <si>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</si>
  <si>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</si>
  <si>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</si>
  <si>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</si>
  <si>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</si>
  <si>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</si>
  <si>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</si>
  <si>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</si>
  <si>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</si>
  <si>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</si>
  <si>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</si>
  <si>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</si>
  <si>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</si>
  <si>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</si>
  <si>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</si>
  <si>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</si>
  <si>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</si>
  <si>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</si>
  <si>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</si>
  <si>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</si>
  <si>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</si>
  <si>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</si>
  <si>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</si>
  <si>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</si>
  <si>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</si>
  <si>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</si>
  <si>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</si>
  <si>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</si>
  <si>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</si>
  <si>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</si>
  <si>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</si>
  <si>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</si>
  <si>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</si>
  <si>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</si>
  <si>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</si>
  <si>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</si>
  <si>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</si>
  <si>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</si>
  <si>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</si>
  <si>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</si>
  <si>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</si>
  <si>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</si>
  <si>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</si>
  <si>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</si>
  <si>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</si>
  <si>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</si>
  <si>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</si>
  <si>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</si>
  <si>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</si>
  <si>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</si>
  <si>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</si>
  <si>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</si>
  <si>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</si>
  <si>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</si>
  <si>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</si>
  <si>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</si>
  <si>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</si>
  <si>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</si>
  <si>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</si>
  <si>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</si>
  <si>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</si>
  <si>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</si>
  <si>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</si>
  <si>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</si>
  <si>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</si>
  <si>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</si>
  <si>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</si>
  <si>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</si>
  <si>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</si>
  <si>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</si>
  <si>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</si>
  <si>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</si>
  <si>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</si>
  <si>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</si>
  <si>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</si>
  <si>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</si>
  <si>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</si>
  <si>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</si>
  <si>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</si>
  <si>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</si>
  <si>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</si>
  <si>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</si>
  <si>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</si>
  <si>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</si>
  <si>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</si>
  <si>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</si>
  <si>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</si>
  <si>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</si>
  <si>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</si>
  <si>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</si>
  <si>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</si>
  <si>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</si>
  <si>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</si>
  <si>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</si>
  <si>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</si>
  <si>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</si>
  <si>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</si>
  <si>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</si>
  <si>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</si>
  <si>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</si>
  <si>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</si>
  <si>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</si>
  <si>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</si>
  <si>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</si>
  <si>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</si>
  <si>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</si>
  <si>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</si>
  <si>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</si>
  <si>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</si>
  <si>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</si>
  <si>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</si>
  <si>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</si>
  <si>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</si>
  <si>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</si>
  <si>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</si>
  <si>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</si>
  <si>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</si>
  <si>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</si>
  <si>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</si>
  <si>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</si>
  <si>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</si>
  <si>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</si>
  <si>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</si>
  <si>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</si>
  <si>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</si>
  <si>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</si>
  <si>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</si>
  <si>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</si>
  <si>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</si>
  <si>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</si>
  <si>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</si>
  <si>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</si>
  <si>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</si>
  <si>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</si>
  <si>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</si>
  <si>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</si>
  <si>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</si>
  <si>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</si>
  <si>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</si>
  <si>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</si>
  <si>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</si>
  <si>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</si>
  <si>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</si>
  <si>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</si>
  <si>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</si>
  <si>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</si>
  <si>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</si>
  <si>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</si>
  <si>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</si>
  <si>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</si>
  <si>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</si>
  <si>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</si>
  <si>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</si>
  <si>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</si>
  <si>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</si>
  <si>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</si>
  <si>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</si>
  <si>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</si>
  <si>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</si>
  <si>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</si>
  <si>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</si>
  <si>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</si>
  <si>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</si>
  <si>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</si>
  <si>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</si>
  <si>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</si>
  <si>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</si>
  <si>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</si>
  <si>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</si>
  <si>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</si>
  <si>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</si>
  <si>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</si>
  <si>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</si>
  <si>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</si>
  <si>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</si>
  <si>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</si>
  <si>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</si>
  <si>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</si>
  <si>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</si>
  <si>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</si>
  <si>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</si>
  <si>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</si>
  <si>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</si>
  <si>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</si>
  <si>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</si>
  <si>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</si>
  <si>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</si>
  <si>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</si>
  <si>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</si>
  <si>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</si>
  <si>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</si>
  <si>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</si>
  <si>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</si>
  <si>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</si>
  <si>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</si>
  <si>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</si>
  <si>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</si>
  <si>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</si>
  <si>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</si>
  <si>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</si>
  <si>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</si>
  <si>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</si>
  <si>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</si>
  <si>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</si>
  <si>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</si>
  <si>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</si>
  <si>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</si>
  <si>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</si>
  <si>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</si>
  <si>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</si>
  <si>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</si>
  <si>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</si>
  <si>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</si>
  <si>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</si>
  <si>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</si>
  <si>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</si>
  <si>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</si>
  <si>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</si>
  <si>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</si>
  <si>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</si>
  <si>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</si>
  <si>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</si>
  <si>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</si>
  <si>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</si>
  <si>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</si>
  <si>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</si>
  <si>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</si>
  <si>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</si>
  <si>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</si>
  <si>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</si>
  <si>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</si>
  <si>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</si>
  <si>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</si>
  <si>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</si>
  <si>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</si>
  <si>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</si>
  <si>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</si>
  <si>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</si>
  <si>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</si>
  <si>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</si>
  <si>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</si>
  <si>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</si>
  <si>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</si>
  <si>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</si>
  <si>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</si>
  <si>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</si>
  <si>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</si>
  <si>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</si>
  <si>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</si>
  <si>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</si>
  <si>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</si>
  <si>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</si>
  <si>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</si>
  <si>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</si>
  <si>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</si>
  <si>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</si>
  <si>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</si>
  <si>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</si>
  <si>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</si>
  <si>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</si>
  <si>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</si>
  <si>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</si>
  <si>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</si>
  <si>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</si>
  <si>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</si>
  <si>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</si>
  <si>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</si>
  <si>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</si>
  <si>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</si>
  <si>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</si>
  <si>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</si>
  <si>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</si>
  <si>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</si>
  <si>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</si>
  <si>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</si>
  <si>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</si>
  <si>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</si>
  <si>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</si>
  <si>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</si>
  <si>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</si>
  <si>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</si>
  <si>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</si>
  <si>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</si>
  <si>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</si>
  <si>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</si>
  <si>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</si>
  <si>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</si>
  <si>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</si>
  <si>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</si>
  <si>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</si>
  <si>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</si>
  <si>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</si>
  <si>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</si>
  <si>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</si>
  <si>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</si>
  <si>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</si>
  <si>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</si>
  <si>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</si>
  <si>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</si>
  <si>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</si>
  <si>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</si>
  <si>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</si>
  <si>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</si>
  <si>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</si>
  <si>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</si>
  <si>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</si>
  <si>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</si>
  <si>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</si>
  <si>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</si>
  <si>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</si>
  <si>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</si>
  <si>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</si>
  <si>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</si>
  <si>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</si>
  <si>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</si>
  <si>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</si>
  <si>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</si>
  <si>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</si>
  <si>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</si>
  <si>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</si>
  <si>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</si>
  <si>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</si>
  <si>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</si>
  <si>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</si>
  <si>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</si>
  <si>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</si>
  <si>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</si>
  <si>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</si>
  <si>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</si>
  <si>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</si>
  <si>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</si>
  <si>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</si>
  <si>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</si>
  <si>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</si>
  <si>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</si>
  <si>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</si>
  <si>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</si>
  <si>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</si>
  <si>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</si>
  <si>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</si>
  <si>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</si>
  <si>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</si>
  <si>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</si>
  <si>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</si>
  <si>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</si>
  <si>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</si>
  <si>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</si>
  <si>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</si>
  <si>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</si>
  <si>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</si>
  <si>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</si>
  <si>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</si>
  <si>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</si>
  <si>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</si>
  <si>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</si>
  <si>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</si>
  <si>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</si>
  <si>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</si>
  <si>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</si>
  <si>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</si>
  <si>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</si>
  <si>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</si>
  <si>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</si>
  <si>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</si>
  <si>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</si>
  <si>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</si>
  <si>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</si>
  <si>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</si>
  <si>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</si>
  <si>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</si>
  <si>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</si>
  <si>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</si>
  <si>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</si>
  <si>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</si>
  <si>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</si>
  <si>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</si>
  <si>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</si>
  <si>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</si>
  <si>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</si>
  <si>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</si>
  <si>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</si>
  <si>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</si>
  <si>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</si>
  <si>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</si>
  <si>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</si>
  <si>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</si>
  <si>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</si>
  <si>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</si>
  <si>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</si>
  <si>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</si>
  <si>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</si>
  <si>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</si>
  <si>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</si>
  <si>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</si>
  <si>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</si>
  <si>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</si>
  <si>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</si>
  <si>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</si>
  <si>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</si>
  <si>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</si>
  <si>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</si>
  <si>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</si>
  <si>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</si>
  <si>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</si>
  <si>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</si>
  <si>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</si>
  <si>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</si>
  <si>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</si>
  <si>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</si>
  <si>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</si>
  <si>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</si>
  <si>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</si>
  <si>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</si>
  <si>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</si>
  <si>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</si>
  <si>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</si>
  <si>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</si>
  <si>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</si>
  <si>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</si>
  <si>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</si>
  <si>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</si>
  <si>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</si>
  <si>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</si>
  <si>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</si>
  <si>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</si>
  <si>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</si>
  <si>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</si>
  <si>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</si>
  <si>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</si>
  <si>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</si>
  <si>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</si>
  <si>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</si>
  <si>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</si>
  <si>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</si>
  <si>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</si>
  <si>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</si>
  <si>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</si>
  <si>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</si>
  <si>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</si>
  <si>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</si>
  <si>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</si>
  <si>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</si>
  <si>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</si>
  <si>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</si>
  <si>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</si>
  <si>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</si>
  <si>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</si>
  <si>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</si>
  <si>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</si>
  <si>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</si>
  <si>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</si>
  <si>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</si>
  <si>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</si>
  <si>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</si>
  <si>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</si>
  <si>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</si>
  <si>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</si>
  <si>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</si>
  <si>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</si>
  <si>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</si>
  <si>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</si>
  <si>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</si>
  <si>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</si>
  <si>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</si>
  <si>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</si>
  <si>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</si>
  <si>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</si>
  <si>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</si>
  <si>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</si>
  <si>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</si>
  <si>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</si>
  <si>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</si>
  <si>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</si>
  <si>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</si>
  <si>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</si>
  <si>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</si>
  <si>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</si>
  <si>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</si>
  <si>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</si>
  <si>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</si>
  <si>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</si>
  <si>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</si>
  <si>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</si>
  <si>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</si>
  <si>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</si>
  <si>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</si>
  <si>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</si>
  <si>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</si>
  <si>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</si>
  <si>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</si>
  <si>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</si>
  <si>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</si>
  <si>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</si>
  <si>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</si>
  <si>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</si>
  <si>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</si>
  <si>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</si>
  <si>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</si>
  <si>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</si>
  <si>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</si>
  <si>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</si>
  <si>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</si>
  <si>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</si>
  <si>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</si>
  <si>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</si>
  <si>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</si>
  <si>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</si>
  <si>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</si>
  <si>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</si>
  <si>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</si>
  <si>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</si>
  <si>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</si>
  <si>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</si>
  <si>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</si>
  <si>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</si>
  <si>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</si>
  <si>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</si>
  <si>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</si>
  <si>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</si>
  <si>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</si>
  <si>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</si>
  <si>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</si>
  <si>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</si>
  <si>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</si>
  <si>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</si>
  <si>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</si>
  <si>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</si>
  <si>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</si>
  <si>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</si>
  <si>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</si>
  <si>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</si>
  <si>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</si>
  <si>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</si>
  <si>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</si>
  <si>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</si>
  <si>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</si>
  <si>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</si>
  <si>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</si>
  <si>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</si>
  <si>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</si>
  <si>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</si>
  <si>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</si>
  <si>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</si>
  <si>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</si>
  <si>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</si>
  <si>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</si>
  <si>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</si>
  <si>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</si>
  <si>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</si>
  <si>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</si>
  <si>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</si>
  <si>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</si>
  <si>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</si>
  <si>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</si>
  <si>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</si>
  <si>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</si>
  <si>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</si>
  <si>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</si>
  <si>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</si>
  <si>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</si>
  <si>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</si>
  <si>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</si>
  <si>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</si>
  <si>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</si>
  <si>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</si>
  <si>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</si>
  <si>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</si>
  <si>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</si>
  <si>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</si>
  <si>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</si>
  <si>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</si>
  <si>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</si>
  <si>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</si>
  <si>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</si>
  <si>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</si>
  <si>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</si>
  <si>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</si>
  <si>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</si>
  <si>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</si>
  <si>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</si>
  <si>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</si>
  <si>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</si>
  <si>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</si>
  <si>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</si>
  <si>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</si>
  <si>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</si>
  <si>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</si>
  <si>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</si>
  <si>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</si>
  <si>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</si>
  <si>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</si>
  <si>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</si>
  <si>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</si>
  <si>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</si>
  <si>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</si>
  <si>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</si>
  <si>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</si>
  <si>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</si>
  <si>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</si>
  <si>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</si>
  <si>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</si>
  <si>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</si>
  <si>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</si>
  <si>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</si>
  <si>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</si>
  <si>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</si>
  <si>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</si>
  <si>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</si>
  <si>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</si>
  <si>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</si>
  <si>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</si>
  <si>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</si>
  <si>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</si>
  <si>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</si>
  <si>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</si>
  <si>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</si>
  <si>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</si>
  <si>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</si>
  <si>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</si>
  <si>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</si>
  <si>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</si>
  <si>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</si>
  <si>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</si>
  <si>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</si>
  <si>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</si>
  <si>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</si>
  <si>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</si>
  <si>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</si>
  <si>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</si>
  <si>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</si>
  <si>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</si>
  <si>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</si>
  <si>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</si>
  <si>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</si>
  <si>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</si>
  <si>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</si>
  <si>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</si>
  <si>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</si>
  <si>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</si>
  <si>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</si>
  <si>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</si>
  <si>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</si>
  <si>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</si>
  <si>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</si>
  <si>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</si>
  <si>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</si>
  <si>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</si>
  <si>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</si>
  <si>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</si>
  <si>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</si>
  <si>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</si>
  <si>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</si>
  <si>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</si>
  <si>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</si>
  <si>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</si>
  <si>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</si>
  <si>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</si>
  <si>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</si>
  <si>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</si>
  <si>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</si>
  <si>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</si>
  <si>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</si>
  <si>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</si>
  <si>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</si>
  <si>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</si>
  <si>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</si>
  <si>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</si>
  <si>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</si>
  <si>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</si>
  <si>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</si>
  <si>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</si>
  <si>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</si>
  <si>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</si>
  <si>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</si>
  <si>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</si>
  <si>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</si>
  <si>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</si>
  <si>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</si>
  <si>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</si>
  <si>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</si>
  <si>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</si>
  <si>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</si>
  <si>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</si>
  <si>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</si>
  <si>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</si>
  <si>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</si>
  <si>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</si>
  <si>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</si>
  <si>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</si>
  <si>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</si>
  <si>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</si>
  <si>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</si>
  <si>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</si>
  <si>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</si>
  <si>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</si>
  <si>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</si>
  <si>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</si>
  <si>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</si>
  <si>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</si>
  <si>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</si>
  <si>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</si>
  <si>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</si>
  <si>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</si>
  <si>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</si>
  <si>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</si>
  <si>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</si>
  <si>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</si>
  <si>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</si>
  <si>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</si>
  <si>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</si>
  <si>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</si>
  <si>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</si>
  <si>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</si>
  <si>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</si>
  <si>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</si>
  <si>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</si>
  <si>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</si>
  <si>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</si>
  <si>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</si>
  <si>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</si>
  <si>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</si>
  <si>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</si>
  <si>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</si>
  <si>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</si>
  <si>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</si>
  <si>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</si>
  <si>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</si>
  <si>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</si>
  <si>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</si>
  <si>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</si>
  <si>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</si>
  <si>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</si>
  <si>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</si>
  <si>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</si>
  <si>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</si>
  <si>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</si>
  <si>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</si>
  <si>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</si>
  <si>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</si>
  <si>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</si>
  <si>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</si>
  <si>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</si>
  <si>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</si>
  <si>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</si>
  <si>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</si>
  <si>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</si>
  <si>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</si>
  <si>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</si>
  <si>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</si>
  <si>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</si>
  <si>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</si>
  <si>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</si>
  <si>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</si>
  <si>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</si>
  <si>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</si>
  <si>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</si>
  <si>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</si>
  <si>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</si>
  <si>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</si>
  <si>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</si>
  <si>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</si>
  <si>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</si>
  <si>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</si>
  <si>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</si>
  <si>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</si>
  <si>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</si>
  <si>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</si>
  <si>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</si>
  <si>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</si>
  <si>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</si>
  <si>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</si>
  <si>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</si>
  <si>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</si>
  <si>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</si>
  <si>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</si>
  <si>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</si>
  <si>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</si>
  <si>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</si>
  <si>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</si>
  <si>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</si>
  <si>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</si>
  <si>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</si>
  <si>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</si>
  <si>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</si>
  <si>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</si>
  <si>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</si>
  <si>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</si>
  <si>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</si>
  <si>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</si>
  <si>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</si>
  <si>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</si>
  <si>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</si>
  <si>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</si>
  <si>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</si>
  <si>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</si>
  <si>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</si>
  <si>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</si>
  <si>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</si>
  <si>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</si>
  <si>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</si>
  <si>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</si>
  <si>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</si>
  <si>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</si>
  <si>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</si>
  <si>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</si>
  <si>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</si>
  <si>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</si>
  <si>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</si>
  <si>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</si>
  <si>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</si>
  <si>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</si>
  <si>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</si>
  <si>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</si>
  <si>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</si>
  <si>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</si>
  <si>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</si>
  <si>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</si>
  <si>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</si>
  <si>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</si>
  <si>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</si>
  <si>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</si>
  <si>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</si>
  <si>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</si>
  <si>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</si>
  <si>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</si>
  <si>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</si>
  <si>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</si>
  <si>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</si>
  <si>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</si>
  <si>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</si>
  <si>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</si>
  <si>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</si>
  <si>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</si>
  <si>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</si>
  <si>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</si>
  <si>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</si>
  <si>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</si>
  <si>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</si>
  <si>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</si>
  <si>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</si>
  <si>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</si>
  <si>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</si>
  <si>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</si>
  <si>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</si>
  <si>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</si>
  <si>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</si>
  <si>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</si>
  <si>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</si>
  <si>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</si>
  <si>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</si>
  <si>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</si>
  <si>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</si>
  <si>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</si>
  <si>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</si>
  <si>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</si>
  <si>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</si>
  <si>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</si>
  <si>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</si>
  <si>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</si>
  <si>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</si>
  <si>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</si>
  <si>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</si>
  <si>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</si>
  <si>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</si>
  <si>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</si>
  <si>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</si>
  <si>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</si>
  <si>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</si>
  <si>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</si>
  <si>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</si>
  <si>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</si>
  <si>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</si>
  <si>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</si>
  <si>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</si>
  <si>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</si>
  <si>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</si>
  <si>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</si>
  <si>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</si>
  <si>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</si>
  <si>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</si>
  <si>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</si>
  <si>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</si>
  <si>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</si>
  <si>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</si>
  <si>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</si>
  <si>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</si>
  <si>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</si>
  <si>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</si>
  <si>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</si>
  <si>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</si>
  <si>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</si>
  <si>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</si>
  <si>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</si>
  <si>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</si>
  <si>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</si>
  <si>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</si>
  <si>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</si>
  <si>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</si>
  <si>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</si>
  <si>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</si>
  <si>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</si>
  <si>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</si>
  <si>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</si>
  <si>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</si>
  <si>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</si>
  <si>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</si>
  <si>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</si>
  <si>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</si>
  <si>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</si>
  <si>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</si>
  <si>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</si>
  <si>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</si>
  <si>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</si>
  <si>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</si>
  <si>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</si>
  <si>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</si>
  <si>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</si>
  <si>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</si>
  <si>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</si>
  <si>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</si>
  <si>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</si>
  <si>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</si>
  <si>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</si>
  <si>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</si>
  <si>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</si>
  <si>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</si>
  <si>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</si>
  <si>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</si>
  <si>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</si>
  <si>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</si>
  <si>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</si>
  <si>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</si>
  <si>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</si>
  <si>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</si>
  <si>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</si>
  <si>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</si>
  <si>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</si>
  <si>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</si>
  <si>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</si>
  <si>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</si>
  <si>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</si>
  <si>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</si>
  <si>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</si>
  <si>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</si>
  <si>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</si>
  <si>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</si>
  <si>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</si>
  <si>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</si>
  <si>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</si>
  <si>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</si>
  <si>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</si>
  <si>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</si>
  <si>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</si>
  <si>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</si>
  <si>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</si>
  <si>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</si>
  <si>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</si>
  <si>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</si>
  <si>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</si>
  <si>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</si>
  <si>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</si>
  <si>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</si>
  <si>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</si>
  <si>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</si>
  <si>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</si>
  <si>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</si>
  <si>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</si>
  <si>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</si>
  <si>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</si>
  <si>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</si>
  <si>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</si>
  <si>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</si>
  <si>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</si>
  <si>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</si>
  <si>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</si>
  <si>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</si>
  <si>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</si>
  <si>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</si>
  <si>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</si>
  <si>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</si>
  <si>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</si>
  <si>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</si>
  <si>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</si>
  <si>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</si>
  <si>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</si>
  <si>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</si>
  <si>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</si>
  <si>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</si>
  <si>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</si>
  <si>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</si>
  <si>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</si>
  <si>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</si>
  <si>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</si>
  <si>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</si>
  <si>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</si>
  <si>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</si>
  <si>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</si>
  <si>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</si>
  <si>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</si>
  <si>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</si>
  <si>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</si>
  <si>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</si>
  <si>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</si>
  <si>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</si>
  <si>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</si>
  <si>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</si>
  <si>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</si>
  <si>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</si>
  <si>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</si>
  <si>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</si>
  <si>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</si>
  <si>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</si>
  <si>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</si>
  <si>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</si>
  <si>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</si>
  <si>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</si>
  <si>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</si>
  <si>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</si>
  <si>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</si>
  <si>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</si>
  <si>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</si>
  <si>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</si>
  <si>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</si>
  <si>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</si>
  <si>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</si>
  <si>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</si>
  <si>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</si>
  <si>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</si>
  <si>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</si>
  <si>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</si>
  <si>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</si>
  <si>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</si>
  <si>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</si>
  <si>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</si>
  <si>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</si>
  <si>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</si>
  <si>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</si>
  <si>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</si>
  <si>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</si>
  <si>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</si>
  <si>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</si>
  <si>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</si>
  <si>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</si>
  <si>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</si>
  <si>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</si>
  <si>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</si>
  <si>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</si>
  <si>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</si>
  <si>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</si>
  <si>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</si>
  <si>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</si>
  <si>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</si>
  <si>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</si>
  <si>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</si>
  <si>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</si>
  <si>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</si>
  <si>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</si>
  <si>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</si>
  <si>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</si>
  <si>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</si>
  <si>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</si>
  <si>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</si>
  <si>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</si>
  <si>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</si>
  <si>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</si>
  <si>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</si>
  <si>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</si>
  <si>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</si>
  <si>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</si>
  <si>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</si>
  <si>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</si>
  <si>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</si>
  <si>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</si>
  <si>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</si>
  <si>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</si>
  <si>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</si>
  <si>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</si>
  <si>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</si>
  <si>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</si>
  <si>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</si>
  <si>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</si>
  <si>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</si>
  <si>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</si>
  <si>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</si>
  <si>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</si>
  <si>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</si>
  <si>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</si>
  <si>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</si>
  <si>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</si>
  <si>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</si>
  <si>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</si>
  <si>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</si>
  <si>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</si>
  <si>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</si>
  <si>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</si>
  <si>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</si>
  <si>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</si>
  <si>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</si>
  <si>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</si>
  <si>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</si>
  <si>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</si>
  <si>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</si>
  <si>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</si>
  <si>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</si>
  <si>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</si>
  <si>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</si>
  <si>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</si>
  <si>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</si>
  <si>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</si>
  <si>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</si>
  <si>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</si>
  <si>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</si>
  <si>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</si>
  <si>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</si>
  <si>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</si>
  <si>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</si>
  <si>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</si>
  <si>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</si>
  <si>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</si>
  <si>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</si>
  <si>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</si>
  <si>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</si>
  <si>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</si>
  <si>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</si>
  <si>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</si>
  <si>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</si>
  <si>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</si>
  <si>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</si>
  <si>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</si>
  <si>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</si>
  <si>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</si>
  <si>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</si>
  <si>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</si>
  <si>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</si>
  <si>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</si>
  <si>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</si>
  <si>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</si>
  <si>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</si>
  <si>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</si>
  <si>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</si>
  <si>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</si>
  <si>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</si>
  <si>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</si>
  <si>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</si>
  <si>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</si>
  <si>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</si>
  <si>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</si>
  <si>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</si>
  <si>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</si>
  <si>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</si>
  <si>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</si>
  <si>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</si>
  <si>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</si>
  <si>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</si>
  <si>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</si>
  <si>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</si>
  <si>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</si>
  <si>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</si>
  <si>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</si>
  <si>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</si>
  <si>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</si>
  <si>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</si>
  <si>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</si>
  <si>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</si>
  <si>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</si>
  <si>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</si>
  <si>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</si>
  <si>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</si>
  <si>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</si>
  <si>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</si>
  <si>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</si>
  <si>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</si>
  <si>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</si>
  <si>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</si>
  <si>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</si>
  <si>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</si>
  <si>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</si>
  <si>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</si>
  <si>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</si>
  <si>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</si>
  <si>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</si>
  <si>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</si>
  <si>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</si>
  <si>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</si>
  <si>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</si>
  <si>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</si>
  <si>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</si>
  <si>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</si>
  <si>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</si>
  <si>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</si>
  <si>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</si>
  <si>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</si>
  <si>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</si>
  <si>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</si>
  <si>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</si>
  <si>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</si>
  <si>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</si>
  <si>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</si>
  <si>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</si>
  <si>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</si>
  <si>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</si>
  <si>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</si>
  <si>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</si>
  <si>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</si>
  <si>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</si>
  <si>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</si>
  <si>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</si>
  <si>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</si>
  <si>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</si>
  <si>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</si>
  <si>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</si>
  <si>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</si>
  <si>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</si>
  <si>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</si>
  <si>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</si>
  <si>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</si>
  <si>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</si>
  <si>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</si>
  <si>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</si>
  <si>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</si>
  <si>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</si>
  <si>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</si>
  <si>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</si>
  <si>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</si>
  <si>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</si>
  <si>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</si>
  <si>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</si>
  <si>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</si>
  <si>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</si>
  <si>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</si>
  <si>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</si>
  <si>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</si>
  <si>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</si>
  <si>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</si>
  <si>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</si>
  <si>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</si>
  <si>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</si>
  <si>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</si>
  <si>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</si>
  <si>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</si>
  <si>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</si>
  <si>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</si>
  <si>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</si>
  <si>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</si>
  <si>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</si>
  <si>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</si>
  <si>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</si>
  <si>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</si>
  <si>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</si>
  <si>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</si>
  <si>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</si>
  <si>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</si>
  <si>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</si>
  <si>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</si>
  <si>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</si>
  <si>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</si>
  <si>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</si>
  <si>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</si>
  <si>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</si>
  <si>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</si>
  <si>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</si>
  <si>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</si>
  <si>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</si>
  <si>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</si>
  <si>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</si>
  <si>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</si>
  <si>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</si>
  <si>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</si>
  <si>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</si>
  <si>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</si>
  <si>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</si>
  <si>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</si>
  <si>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</si>
  <si>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</si>
  <si>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</si>
  <si>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</si>
  <si>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</si>
  <si>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</si>
  <si>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</si>
  <si>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</si>
  <si>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</si>
  <si>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</si>
  <si>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</si>
  <si>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</si>
  <si>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</si>
  <si>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</si>
  <si>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</si>
  <si>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</si>
  <si>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</si>
  <si>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</si>
  <si>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</si>
  <si>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</si>
  <si>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</si>
  <si>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</si>
  <si>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</si>
  <si>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</si>
  <si>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</si>
  <si>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</si>
  <si>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</si>
  <si>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</si>
  <si>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</si>
  <si>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</si>
  <si>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</si>
  <si>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</si>
  <si>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</si>
  <si>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</si>
  <si>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</si>
  <si>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</si>
  <si>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</si>
  <si>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</si>
  <si>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</si>
  <si>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</si>
  <si>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</si>
  <si>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</si>
  <si>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</si>
  <si>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</si>
  <si>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</si>
  <si>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</si>
  <si>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</si>
  <si>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</si>
  <si>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</si>
  <si>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</si>
  <si>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</si>
  <si>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</si>
  <si>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</si>
  <si>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</si>
  <si>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</si>
  <si>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</si>
  <si>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</si>
  <si>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</si>
  <si>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</si>
  <si>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</si>
  <si>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</si>
  <si>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</si>
  <si>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</si>
  <si>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</si>
  <si>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</si>
  <si>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</si>
  <si>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</si>
  <si>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</si>
  <si>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</si>
  <si>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</si>
  <si>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</si>
  <si>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</si>
  <si>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</si>
  <si>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</si>
  <si>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</si>
  <si>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</si>
  <si>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</si>
  <si>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</si>
  <si>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</si>
  <si>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</si>
  <si>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</si>
  <si>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</si>
  <si>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</si>
  <si>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</si>
  <si>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</si>
  <si>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</si>
  <si>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</si>
  <si>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</si>
  <si>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</si>
  <si>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</si>
  <si>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</si>
  <si>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</si>
  <si>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</si>
  <si>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</si>
  <si>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</si>
  <si>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</si>
  <si>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</si>
  <si>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</si>
  <si>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</si>
  <si>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</si>
  <si>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</si>
  <si>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</si>
  <si>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</si>
  <si>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</si>
  <si>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</si>
  <si>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</si>
  <si>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</si>
  <si>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</si>
  <si>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</si>
  <si>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</si>
  <si>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</si>
  <si>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</si>
  <si>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</si>
  <si>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</si>
  <si>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</si>
  <si>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</si>
  <si>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</si>
  <si>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</si>
  <si>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</si>
  <si>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</si>
  <si>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</si>
  <si>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</si>
  <si>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</si>
  <si>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</si>
  <si>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</si>
  <si>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</si>
  <si>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</si>
  <si>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</si>
  <si>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</si>
  <si>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</si>
  <si>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</si>
  <si>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</si>
  <si>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</si>
  <si>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</si>
  <si>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</si>
  <si>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</si>
  <si>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</si>
  <si>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</si>
  <si>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</si>
  <si>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</si>
  <si>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</si>
  <si>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</si>
  <si>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</si>
  <si>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</si>
  <si>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</si>
  <si>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</si>
  <si>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</si>
  <si>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</si>
  <si>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</si>
  <si>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</si>
  <si>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</si>
  <si>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</si>
  <si>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</si>
  <si>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</si>
  <si>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</si>
  <si>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</si>
  <si>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</si>
  <si>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</si>
  <si>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</si>
  <si>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</si>
  <si>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</si>
  <si>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</si>
  <si>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</si>
  <si>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</si>
  <si>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</si>
  <si>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</si>
  <si>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</si>
  <si>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</si>
  <si>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</si>
  <si>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</si>
  <si>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</si>
  <si>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</si>
  <si>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</si>
  <si>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</si>
  <si>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</si>
  <si>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</si>
  <si>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</si>
  <si>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</si>
  <si>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</si>
  <si>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</si>
  <si>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</si>
  <si>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</si>
  <si>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</si>
  <si>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</si>
  <si>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</si>
  <si>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</si>
  <si>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</si>
  <si>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</si>
  <si>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</si>
  <si>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</si>
  <si>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</si>
  <si>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</si>
  <si>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</si>
  <si>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</si>
  <si>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</si>
  <si>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</si>
  <si>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</si>
  <si>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</si>
  <si>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</si>
  <si>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</si>
  <si>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</si>
  <si>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</si>
  <si>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</si>
  <si>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</si>
  <si>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</si>
  <si>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</si>
  <si>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</si>
  <si>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</si>
  <si>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</si>
  <si>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</si>
  <si>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</si>
  <si>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</si>
  <si>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</si>
  <si>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</si>
  <si>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</si>
  <si>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</si>
  <si>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</si>
  <si>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</si>
  <si>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</si>
  <si>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</si>
  <si>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</si>
  <si>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</si>
  <si>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</si>
  <si>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</si>
  <si>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</si>
  <si>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</si>
  <si>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</si>
  <si>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</si>
  <si>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</si>
  <si>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</si>
  <si>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</si>
  <si>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</si>
  <si>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</si>
  <si>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</si>
  <si>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</si>
  <si>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</si>
  <si>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</si>
  <si>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</si>
  <si>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</si>
  <si>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</si>
  <si>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</si>
  <si>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</si>
  <si>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</si>
  <si>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</si>
  <si>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</si>
  <si>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</si>
  <si>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</si>
  <si>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</si>
  <si>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</si>
  <si>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</si>
  <si>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</si>
  <si>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</si>
  <si>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</si>
  <si>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</si>
  <si>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</si>
  <si>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</si>
  <si>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</si>
  <si>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</si>
  <si>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</si>
  <si>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</si>
  <si>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</si>
  <si>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</si>
  <si>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</si>
  <si>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</si>
  <si>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</si>
  <si>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</si>
  <si>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</si>
  <si>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</si>
  <si>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</si>
  <si>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</si>
  <si>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</si>
  <si>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</si>
  <si>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</si>
  <si>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</si>
  <si>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</si>
  <si>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</si>
  <si>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</si>
  <si>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</si>
  <si>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</si>
  <si>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</si>
  <si>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</si>
  <si>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</si>
  <si>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</si>
  <si>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</si>
  <si>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</si>
  <si>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</si>
  <si>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</si>
  <si>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</si>
  <si>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</si>
  <si>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</si>
  <si>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</si>
  <si>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</si>
  <si>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</si>
  <si>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</si>
  <si>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</si>
  <si>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</si>
  <si>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</si>
  <si>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</si>
  <si>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</si>
  <si>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</si>
  <si>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</si>
  <si>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</si>
  <si>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</si>
  <si>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</si>
  <si>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</si>
  <si>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</si>
  <si>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</si>
  <si>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</si>
  <si>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</si>
  <si>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</si>
  <si>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</si>
  <si>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</si>
  <si>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</si>
  <si>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</si>
  <si>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</si>
  <si>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</si>
  <si>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</si>
  <si>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</si>
  <si>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</si>
  <si>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</si>
  <si>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</si>
  <si>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</si>
  <si>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</si>
  <si>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</si>
  <si>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</si>
  <si>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</si>
  <si>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</si>
  <si>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</si>
  <si>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</si>
  <si>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</si>
  <si>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</si>
  <si>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</si>
  <si>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</si>
  <si>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</si>
  <si>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</si>
  <si>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</si>
  <si>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</si>
  <si>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</si>
  <si>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</si>
  <si>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</si>
  <si>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</si>
  <si>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</si>
  <si>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</si>
  <si>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</si>
  <si>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</si>
  <si>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</si>
  <si>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</si>
  <si>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</si>
  <si>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</si>
  <si>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</si>
  <si>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</si>
  <si>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</si>
  <si>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</si>
  <si>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</si>
  <si>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</si>
  <si>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</si>
  <si>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</si>
  <si>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</si>
  <si>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</si>
  <si>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</si>
  <si>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</si>
  <si>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</si>
  <si>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</si>
  <si>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</si>
  <si>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</si>
  <si>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</si>
  <si>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</si>
  <si>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</si>
  <si>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</si>
  <si>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</si>
  <si>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</si>
  <si>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</si>
  <si>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</si>
  <si>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</si>
  <si>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</si>
  <si>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</si>
  <si>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</si>
  <si>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</si>
  <si>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</si>
  <si>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</si>
  <si>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</si>
  <si>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</si>
  <si>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</si>
  <si>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</si>
  <si>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</si>
  <si>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</si>
  <si>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</si>
  <si>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</si>
  <si>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</si>
  <si>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</si>
  <si>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</si>
  <si>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</si>
  <si>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</si>
  <si>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</si>
  <si>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</si>
  <si>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</si>
  <si>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</si>
  <si>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</si>
  <si>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</si>
  <si>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</si>
  <si>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</si>
  <si>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</si>
  <si>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</si>
  <si>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</si>
  <si>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</si>
  <si>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</si>
  <si>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</si>
  <si>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</si>
  <si>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</si>
  <si>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</si>
  <si>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</si>
  <si>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</si>
  <si>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</si>
  <si>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</si>
  <si>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</si>
  <si>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</si>
  <si>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</si>
  <si>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</si>
  <si>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</si>
  <si>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</si>
  <si>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</si>
  <si>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</si>
  <si>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</si>
  <si>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</si>
  <si>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</si>
  <si>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</si>
  <si>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</si>
  <si>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</si>
  <si>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</si>
  <si>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</si>
  <si>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</si>
  <si>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</si>
  <si>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</si>
  <si>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</si>
  <si>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</si>
  <si>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</si>
  <si>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</si>
  <si>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</si>
  <si>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</si>
  <si>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</si>
  <si>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</si>
  <si>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</si>
  <si>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</si>
  <si>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</si>
  <si>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</si>
  <si>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</si>
  <si>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</si>
  <si>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</si>
  <si>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</si>
  <si>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</si>
  <si>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</si>
  <si>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</si>
  <si>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</si>
  <si>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</si>
  <si>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</si>
  <si>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</si>
  <si>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</si>
  <si>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</si>
  <si>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</si>
  <si>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</si>
  <si>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</si>
  <si>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</si>
  <si>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</si>
  <si>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</si>
  <si>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</si>
  <si>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</si>
  <si>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</si>
  <si>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</si>
  <si>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</si>
  <si>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</si>
  <si>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</si>
  <si>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</si>
  <si>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</si>
  <si>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</si>
  <si>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</si>
  <si>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</si>
  <si>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</si>
  <si>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</si>
  <si>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</si>
  <si>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</si>
  <si>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</si>
  <si>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</si>
  <si>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</si>
  <si>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</si>
  <si>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</si>
  <si>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</si>
  <si>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</si>
  <si>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</si>
  <si>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</si>
  <si>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</si>
  <si>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</si>
  <si>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</si>
  <si>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</si>
  <si>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</si>
  <si>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</si>
  <si>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</si>
  <si>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</si>
  <si>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</si>
  <si>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</si>
  <si>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</si>
  <si>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</si>
  <si>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</si>
  <si>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</si>
  <si>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</si>
  <si>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</si>
  <si>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</si>
  <si>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</si>
  <si>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</si>
  <si>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</si>
  <si>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</si>
  <si>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</si>
  <si>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</si>
  <si>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</si>
  <si>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</si>
  <si>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</si>
  <si>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</si>
  <si>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</si>
  <si>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</si>
  <si>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</si>
  <si>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</si>
  <si>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</si>
  <si>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</si>
  <si>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</si>
  <si>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</si>
  <si>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</si>
  <si>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</si>
  <si>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</si>
  <si>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</si>
  <si>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</si>
  <si>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</si>
  <si>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</si>
  <si>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</si>
  <si>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</si>
  <si>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</si>
  <si>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</si>
  <si>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</si>
  <si>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</si>
  <si>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</si>
  <si>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</si>
  <si>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</si>
  <si>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</si>
  <si>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</si>
  <si>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</si>
  <si>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</si>
  <si>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</si>
  <si>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</si>
  <si>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</si>
  <si>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</si>
  <si>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</si>
  <si>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</si>
  <si>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</si>
  <si>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</si>
  <si>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</si>
  <si>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</si>
  <si>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</si>
  <si>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</si>
  <si>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</si>
  <si>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</si>
  <si>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</si>
  <si>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</si>
  <si>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</si>
  <si>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</si>
  <si>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</si>
  <si>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</si>
  <si>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</si>
  <si>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</si>
  <si>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</si>
  <si>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</si>
  <si>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</si>
  <si>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</si>
  <si>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</si>
  <si>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</si>
  <si>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</si>
  <si>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</si>
  <si>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</si>
  <si>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</si>
  <si>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</si>
  <si>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</si>
  <si>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</si>
  <si>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</si>
  <si>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</si>
  <si>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</si>
  <si>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</si>
  <si>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</si>
  <si>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</si>
  <si>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</si>
  <si>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</si>
  <si>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</si>
  <si>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</si>
  <si>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</si>
  <si>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</si>
  <si>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</si>
  <si>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</si>
  <si>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</si>
  <si>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</si>
  <si>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</si>
  <si>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</si>
  <si>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</si>
  <si>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</si>
  <si>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</si>
  <si>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</si>
  <si>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</si>
  <si>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</si>
  <si>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</si>
  <si>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</si>
  <si>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</si>
  <si>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</si>
  <si>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</si>
  <si>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</si>
  <si>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</si>
  <si>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</si>
  <si>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</si>
  <si>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</si>
  <si>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</si>
  <si>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</si>
  <si>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</si>
  <si>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</si>
  <si>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</si>
  <si>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</si>
  <si>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</si>
  <si>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</si>
  <si>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</si>
  <si>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</si>
  <si>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</si>
  <si>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</si>
  <si>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</si>
  <si>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</si>
  <si>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</si>
  <si>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</si>
  <si>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</si>
  <si>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</si>
  <si>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</si>
  <si>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</si>
  <si>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</si>
  <si>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</si>
  <si>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</si>
  <si>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</si>
  <si>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</si>
  <si>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</si>
  <si>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</si>
  <si>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</si>
  <si>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</si>
  <si>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</si>
  <si>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</si>
  <si>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</si>
  <si>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</si>
  <si>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</si>
  <si>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</si>
  <si>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</si>
  <si>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</si>
  <si>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</si>
  <si>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</si>
  <si>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</si>
  <si>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</si>
  <si>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</si>
  <si>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</si>
  <si>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</si>
  <si>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</si>
  <si>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</si>
  <si>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</si>
  <si>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</si>
  <si>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</si>
  <si>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</si>
  <si>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</si>
  <si>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</si>
  <si>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</si>
  <si>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</si>
  <si>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</si>
  <si>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</si>
  <si>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</si>
  <si>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</si>
  <si>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</si>
  <si>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</si>
  <si>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</si>
  <si>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</si>
  <si>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</si>
  <si>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</si>
  <si>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</si>
  <si>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</si>
  <si>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</si>
  <si>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</si>
  <si>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</si>
  <si>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</si>
  <si>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</si>
  <si>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</si>
  <si>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</si>
  <si>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</si>
  <si>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</si>
  <si>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</si>
  <si>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</si>
  <si>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</si>
  <si>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</si>
  <si>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</si>
  <si>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</si>
  <si>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</si>
  <si>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</si>
  <si>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</si>
  <si>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</si>
  <si>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</si>
  <si>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</si>
  <si>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</si>
  <si>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</si>
  <si>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</si>
  <si>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</si>
  <si>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</si>
  <si>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</si>
  <si>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</si>
  <si>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</si>
  <si>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</si>
  <si>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</si>
  <si>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</si>
  <si>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</si>
  <si>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</si>
  <si>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</si>
  <si>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</si>
  <si>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</si>
  <si>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</si>
  <si>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</si>
  <si>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</si>
  <si>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</si>
  <si>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</si>
  <si>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</si>
  <si>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</si>
  <si>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</si>
  <si>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</si>
  <si>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</si>
  <si>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</si>
  <si>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</si>
  <si>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</si>
  <si>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</si>
  <si>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</si>
  <si>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</si>
  <si>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</si>
  <si>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</si>
  <si>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</si>
  <si>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</si>
  <si>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</si>
  <si>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</si>
  <si>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</si>
  <si>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</si>
  <si>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</si>
  <si>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</si>
  <si>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</si>
  <si>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</si>
  <si>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</si>
  <si>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</si>
  <si>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</si>
  <si>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</si>
  <si>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</si>
  <si>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</si>
  <si>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</si>
  <si>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</si>
  <si>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</si>
  <si>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</si>
  <si>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</si>
  <si>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</si>
  <si>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</si>
  <si>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</si>
  <si>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</si>
  <si>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</si>
  <si>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</si>
  <si>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</si>
  <si>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</si>
  <si>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</si>
  <si>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</si>
  <si>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</si>
  <si>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</si>
  <si>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</si>
  <si>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</si>
  <si>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</si>
  <si>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</si>
  <si>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</si>
  <si>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</si>
  <si>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</si>
  <si>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</si>
  <si>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</si>
  <si>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</si>
  <si>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</si>
  <si>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</si>
  <si>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</si>
  <si>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</si>
  <si>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</si>
  <si>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</si>
  <si>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</si>
  <si>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</si>
  <si>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</si>
  <si>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</si>
  <si>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</si>
  <si>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</si>
  <si>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</si>
  <si>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</si>
  <si>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</si>
  <si>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</si>
  <si>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</si>
  <si>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</si>
  <si>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</si>
  <si>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</si>
  <si>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</si>
  <si>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</si>
  <si>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</si>
  <si>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</si>
  <si>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</si>
  <si>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</si>
  <si>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</si>
  <si>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</si>
  <si>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</si>
  <si>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</si>
  <si>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</si>
  <si>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</si>
  <si>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</si>
  <si>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</si>
  <si>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</si>
  <si>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</si>
  <si>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</si>
  <si>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</si>
  <si>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</si>
  <si>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</si>
  <si>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</si>
  <si>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</si>
  <si>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</si>
  <si>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</si>
  <si>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</si>
  <si>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</si>
  <si>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</si>
  <si>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</si>
  <si>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</si>
  <si>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</si>
  <si>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</si>
  <si>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</si>
  <si>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</si>
  <si>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</si>
  <si>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</si>
  <si>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</si>
  <si>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</si>
  <si>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</si>
  <si>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</si>
  <si>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</si>
  <si>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</si>
  <si>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</si>
  <si>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</si>
  <si>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</si>
  <si>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</si>
  <si>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</si>
  <si>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</si>
  <si>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</si>
  <si>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</si>
  <si>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</si>
  <si>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</si>
  <si>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</si>
  <si>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</si>
  <si>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</si>
  <si>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</si>
  <si>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</si>
  <si>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</si>
  <si>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</si>
  <si>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</si>
  <si>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</si>
  <si>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</si>
  <si>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</si>
  <si>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</si>
  <si>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</si>
  <si>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</si>
  <si>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</si>
  <si>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</si>
  <si>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</si>
  <si>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</si>
  <si>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</si>
  <si>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</si>
  <si>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</si>
  <si>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</si>
  <si>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</si>
  <si>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</si>
  <si>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</si>
  <si>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</si>
  <si>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</si>
  <si>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</si>
  <si>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</si>
  <si>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</si>
  <si>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</si>
  <si>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</si>
  <si>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</si>
  <si>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</si>
  <si>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</si>
  <si>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</si>
  <si>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</si>
  <si>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</si>
  <si>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</si>
  <si>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</si>
  <si>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</si>
  <si>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</si>
  <si>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</si>
  <si>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</si>
  <si>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</si>
  <si>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</si>
  <si>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</si>
  <si>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</si>
  <si>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</si>
  <si>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</si>
  <si>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</si>
  <si>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</si>
  <si>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</si>
  <si>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</si>
  <si>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</si>
  <si>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</si>
  <si>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</si>
  <si>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</si>
  <si>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</si>
  <si>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</si>
  <si>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</si>
  <si>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</si>
  <si>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</si>
  <si>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</si>
  <si>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</si>
  <si>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</si>
  <si>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</si>
  <si>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</si>
  <si>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</si>
  <si>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</si>
  <si>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</si>
  <si>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</si>
  <si>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</si>
  <si>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</si>
  <si>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</si>
  <si>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</si>
  <si>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</si>
  <si>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</si>
  <si>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</si>
  <si>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</si>
  <si>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</si>
  <si>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</si>
  <si>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</si>
  <si>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</si>
  <si>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</si>
  <si>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</si>
  <si>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</si>
  <si>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</si>
  <si>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</si>
  <si>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</si>
  <si>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</si>
  <si>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</si>
  <si>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</si>
  <si>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</si>
  <si>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</si>
  <si>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</si>
  <si>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</si>
  <si>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</si>
  <si>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</si>
  <si>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</si>
  <si>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</si>
  <si>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</si>
  <si>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</si>
  <si>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</si>
  <si>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</si>
  <si>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</si>
  <si>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</si>
  <si>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</si>
  <si>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</si>
  <si>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</si>
  <si>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</si>
  <si>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</si>
  <si>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</si>
  <si>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</si>
  <si>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</si>
  <si>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</si>
  <si>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</si>
  <si>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</si>
  <si>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</si>
  <si>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</si>
  <si>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</si>
  <si>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</si>
  <si>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</si>
  <si>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</si>
  <si>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</si>
  <si>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</si>
  <si>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</si>
  <si>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</si>
  <si>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</si>
  <si>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</si>
  <si>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</si>
  <si>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</si>
  <si>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</si>
  <si>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</si>
  <si>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</si>
  <si>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</si>
  <si>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</si>
  <si>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</si>
  <si>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</si>
  <si>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</si>
  <si>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</si>
  <si>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</si>
  <si>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</si>
  <si>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</si>
  <si>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</si>
  <si>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</si>
  <si>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</si>
  <si>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</si>
  <si>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</si>
  <si>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</si>
  <si>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</si>
  <si>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</si>
  <si>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</si>
  <si>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</si>
  <si>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</si>
  <si>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</si>
  <si>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</si>
  <si>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</si>
  <si>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</si>
  <si>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</si>
  <si>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</si>
  <si>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</si>
  <si>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</si>
  <si>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</si>
  <si>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</si>
  <si>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</si>
  <si>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</si>
  <si>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</si>
  <si>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</si>
  <si>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</si>
  <si>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</si>
  <si>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</si>
  <si>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</si>
  <si>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</si>
  <si>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</si>
  <si>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</si>
  <si>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</si>
  <si>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</si>
  <si>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</si>
  <si>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</si>
  <si>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</si>
  <si>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</si>
  <si>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</si>
  <si>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</si>
  <si>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</si>
  <si>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</si>
  <si>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</si>
  <si>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</si>
  <si>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</si>
  <si>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</si>
  <si>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</si>
  <si>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</si>
  <si>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</si>
  <si>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</si>
  <si>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</si>
  <si>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</si>
  <si>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</si>
  <si>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</si>
  <si>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</si>
  <si>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</si>
  <si>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</si>
  <si>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</si>
  <si>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</si>
  <si>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</si>
  <si>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</si>
  <si>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</si>
  <si>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</si>
  <si>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</si>
  <si>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</si>
  <si>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</si>
  <si>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</si>
  <si>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</si>
  <si>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</si>
  <si>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</si>
  <si>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</si>
  <si>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</si>
  <si>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</si>
  <si>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</si>
  <si>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</si>
  <si>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</si>
  <si>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</si>
  <si>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</si>
  <si>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</si>
  <si>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</si>
  <si>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</si>
  <si>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</si>
  <si>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</si>
  <si>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</si>
  <si>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</si>
  <si>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</si>
  <si>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</si>
  <si>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</si>
  <si>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</si>
  <si>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</si>
  <si>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</si>
  <si>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</si>
  <si>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</si>
  <si>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</si>
  <si>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</si>
  <si>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</si>
  <si>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</si>
  <si>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</si>
  <si>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</si>
  <si>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</si>
  <si>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</si>
  <si>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</si>
  <si>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</si>
  <si>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</si>
  <si>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</si>
  <si>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</si>
  <si>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</si>
  <si>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</si>
  <si>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</si>
  <si>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</si>
  <si>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</si>
  <si>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</si>
  <si>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</si>
  <si>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</si>
  <si>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</si>
  <si>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</si>
  <si>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</si>
  <si>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</si>
  <si>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</si>
  <si>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</si>
  <si>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</si>
  <si>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</si>
  <si>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</si>
  <si>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</si>
  <si>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</si>
  <si>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</si>
  <si>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</si>
  <si>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</si>
  <si>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</si>
  <si>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</si>
  <si>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</si>
  <si>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</si>
  <si>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</si>
  <si>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</si>
  <si>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</si>
  <si>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</si>
  <si>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</si>
  <si>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</si>
  <si>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</si>
  <si>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</si>
  <si>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</si>
  <si>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</si>
  <si>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</si>
  <si>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</si>
  <si>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</si>
  <si>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</si>
  <si>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</si>
  <si>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</si>
  <si>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</si>
  <si>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</si>
  <si>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</si>
  <si>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</si>
  <si>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</si>
  <si>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</si>
  <si>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</si>
  <si>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</si>
  <si>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</si>
  <si>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</si>
  <si>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</si>
  <si>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</si>
  <si>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</si>
  <si>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</si>
  <si>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</si>
  <si>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</si>
  <si>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</si>
  <si>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</si>
  <si>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</si>
  <si>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</si>
  <si>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</si>
  <si>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</si>
  <si>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</si>
  <si>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</si>
  <si>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</si>
  <si>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</si>
  <si>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</si>
  <si>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</si>
  <si>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</si>
  <si>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</si>
  <si>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</si>
  <si>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</si>
  <si>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</si>
  <si>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</si>
  <si>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</si>
  <si>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</si>
  <si>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</si>
  <si>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</si>
  <si>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</si>
  <si>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</si>
  <si>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</si>
  <si>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</si>
  <si>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</si>
  <si>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</si>
  <si>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</si>
  <si>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</si>
  <si>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</si>
  <si>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</si>
  <si>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</si>
  <si>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</si>
  <si>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</si>
  <si>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</si>
  <si>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</si>
  <si>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</si>
  <si>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</si>
  <si>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</si>
  <si>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</si>
  <si>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</si>
  <si>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</si>
  <si>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</si>
  <si>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</si>
  <si>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</si>
  <si>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</si>
  <si>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</si>
  <si>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</si>
  <si>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</si>
  <si>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</si>
  <si>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</si>
  <si>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</si>
  <si>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</si>
  <si>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</si>
  <si>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</si>
  <si>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</si>
  <si>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</si>
  <si>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</si>
  <si>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</si>
  <si>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</si>
  <si>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</si>
  <si>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</si>
  <si>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</si>
  <si>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</si>
  <si>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</si>
  <si>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</si>
  <si>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</si>
  <si>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</si>
  <si>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</si>
  <si>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</si>
  <si>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</si>
  <si>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</si>
  <si>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</si>
  <si>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</si>
  <si>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</si>
  <si>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</si>
  <si>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</si>
  <si>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</si>
  <si>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</si>
  <si>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</si>
  <si>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</si>
  <si>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</si>
  <si>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</si>
  <si>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</si>
  <si>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</si>
  <si>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</si>
  <si>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</si>
  <si>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</si>
  <si>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</si>
  <si>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</si>
  <si>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</si>
  <si>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</si>
  <si>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</si>
  <si>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</si>
  <si>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</si>
  <si>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</si>
  <si>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</si>
  <si>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</si>
  <si>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</si>
  <si>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</si>
  <si>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</si>
  <si>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</si>
  <si>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</si>
  <si>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</si>
  <si>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</si>
  <si>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</si>
  <si>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</si>
  <si>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</si>
  <si>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</si>
  <si>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</si>
  <si>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</si>
  <si>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</si>
  <si>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</si>
  <si>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</si>
  <si>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</si>
  <si>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</si>
  <si>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</si>
  <si>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</si>
  <si>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</si>
  <si>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</si>
  <si>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</si>
  <si>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</si>
  <si>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</si>
  <si>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</si>
  <si>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</si>
  <si>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</si>
  <si>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</si>
  <si>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</si>
  <si>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</si>
  <si>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</si>
  <si>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</si>
  <si>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</si>
  <si>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</si>
  <si>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</si>
  <si>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</si>
  <si>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</si>
  <si>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</si>
  <si>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</si>
  <si>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</si>
  <si>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</si>
  <si>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</si>
  <si>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</si>
  <si>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</si>
  <si>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</si>
  <si>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</si>
  <si>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</si>
  <si>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</si>
  <si>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</si>
  <si>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</si>
  <si>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</si>
  <si>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</si>
  <si>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</si>
  <si>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</si>
  <si>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</si>
  <si>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</si>
  <si>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</si>
  <si>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</si>
  <si>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</si>
  <si>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</si>
  <si>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</si>
  <si>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</si>
  <si>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</si>
  <si>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</si>
  <si>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</si>
  <si>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</si>
  <si>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</si>
  <si>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</si>
  <si>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</si>
  <si>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</si>
  <si>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</si>
  <si>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</si>
  <si>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</si>
  <si>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</si>
  <si>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</si>
  <si>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</si>
  <si>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</si>
  <si>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</si>
  <si>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</si>
  <si>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</si>
  <si>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</si>
  <si>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</si>
  <si>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</si>
  <si>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</si>
  <si>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</si>
  <si>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</si>
  <si>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</si>
  <si>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</si>
  <si>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</si>
  <si>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</si>
  <si>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</si>
  <si>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</si>
  <si>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</si>
  <si>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</si>
  <si>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</si>
  <si>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</si>
  <si>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</si>
  <si>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</si>
  <si>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</si>
  <si>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</si>
  <si>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</si>
  <si>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</si>
  <si>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</si>
  <si>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</si>
  <si>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</si>
  <si>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</si>
  <si>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</si>
  <si>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</si>
  <si>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</si>
  <si>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</si>
  <si>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</si>
  <si>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</si>
  <si>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</si>
  <si>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</si>
  <si>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</si>
  <si>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</si>
  <si>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</si>
  <si>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</si>
  <si>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</si>
  <si>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</si>
  <si>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</si>
  <si>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</si>
  <si>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</si>
  <si>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</si>
  <si>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</si>
  <si>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</si>
  <si>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</si>
  <si>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</si>
  <si>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</si>
  <si>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</si>
  <si>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</si>
  <si>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</si>
  <si>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</si>
  <si>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</si>
  <si>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</si>
  <si>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</si>
  <si>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</si>
  <si>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</si>
  <si>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</si>
  <si>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</si>
  <si>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</si>
  <si>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</si>
  <si>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</si>
  <si>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</si>
  <si>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</si>
  <si>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</si>
  <si>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</si>
  <si>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</si>
  <si>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</si>
  <si>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</si>
  <si>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</si>
  <si>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</si>
  <si>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</si>
  <si>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</si>
  <si>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</si>
  <si>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</si>
  <si>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</si>
  <si>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</si>
  <si>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</si>
  <si>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</si>
  <si>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</si>
  <si>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</si>
  <si>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</si>
  <si>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</si>
  <si>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</si>
  <si>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</si>
  <si>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</si>
  <si>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</si>
  <si>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</si>
  <si>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</si>
  <si>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</si>
  <si>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</si>
  <si>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</si>
  <si>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</si>
  <si>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</si>
  <si>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</si>
  <si>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</si>
  <si>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</si>
  <si>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</si>
  <si>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</si>
  <si>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</si>
  <si>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</si>
  <si>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</si>
  <si>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</si>
  <si>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</si>
  <si>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</si>
  <si>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</si>
  <si>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</si>
  <si>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</si>
  <si>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</si>
  <si>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</si>
  <si>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</si>
  <si>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</si>
  <si>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</si>
  <si>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</si>
  <si>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</si>
  <si>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</si>
  <si>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</si>
  <si>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</si>
  <si>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</si>
  <si>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</si>
  <si>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</si>
  <si>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</si>
  <si>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</si>
  <si>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</si>
  <si>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</si>
  <si>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</si>
  <si>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</si>
  <si>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</si>
  <si>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</si>
  <si>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</si>
  <si>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</si>
  <si>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</si>
  <si>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</si>
  <si>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</si>
  <si>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</si>
  <si>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</si>
  <si>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</si>
  <si>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</si>
  <si>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</si>
  <si>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</si>
  <si>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</si>
  <si>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</si>
  <si>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</si>
  <si>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</si>
  <si>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</si>
  <si>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</si>
  <si>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</si>
  <si>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</si>
  <si>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</si>
  <si>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</si>
  <si>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</si>
  <si>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</si>
  <si>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</si>
  <si>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</si>
  <si>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</si>
  <si>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</si>
  <si>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</si>
  <si>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</si>
  <si>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</si>
  <si>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</si>
  <si>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</si>
  <si>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</si>
  <si>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</si>
  <si>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</si>
  <si>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</si>
  <si>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</si>
  <si>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</si>
  <si>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</si>
  <si>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</si>
  <si>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</si>
  <si>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</si>
  <si>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</si>
  <si>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</si>
  <si>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</si>
  <si>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</si>
  <si>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</si>
  <si>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</si>
  <si>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</si>
  <si>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</si>
  <si>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</si>
  <si>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</si>
  <si>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</si>
  <si>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</si>
  <si>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</si>
  <si>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</si>
  <si>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</si>
  <si>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</si>
  <si>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</si>
  <si>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</si>
  <si>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</si>
  <si>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</si>
  <si>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</si>
  <si>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</si>
  <si>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</si>
  <si>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</si>
  <si>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</si>
  <si>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</si>
  <si>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</si>
  <si>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</si>
  <si>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</si>
  <si>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</si>
  <si>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</si>
  <si>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</si>
  <si>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</si>
  <si>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</si>
  <si>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</si>
  <si>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</si>
  <si>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</si>
  <si>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</si>
  <si>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</si>
  <si>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</si>
  <si>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</si>
  <si>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</si>
  <si>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</si>
  <si>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</si>
  <si>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</si>
  <si>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</si>
  <si>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</si>
  <si>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</si>
  <si>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</si>
  <si>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</si>
  <si>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</si>
  <si>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</si>
  <si>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</si>
  <si>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</si>
  <si>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</si>
  <si>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</si>
  <si>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</si>
  <si>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</si>
  <si>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</si>
  <si>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</si>
  <si>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</si>
  <si>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</si>
  <si>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</si>
  <si>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</si>
  <si>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</si>
  <si>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</si>
  <si>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</si>
  <si>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</si>
  <si>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</si>
  <si>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</si>
  <si>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</si>
  <si>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</si>
  <si>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</si>
  <si>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</si>
  <si>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</si>
  <si>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</si>
  <si>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</si>
  <si>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</si>
  <si>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</si>
  <si>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</si>
  <si>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</si>
  <si>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</si>
  <si>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</si>
  <si>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</si>
  <si>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</si>
  <si>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</si>
  <si>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</si>
  <si>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</si>
  <si>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</si>
  <si>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</si>
  <si>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</si>
  <si>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</si>
  <si>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</si>
  <si>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</si>
  <si>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</si>
  <si>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</si>
  <si>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</si>
  <si>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</si>
  <si>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</si>
  <si>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</si>
  <si>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</si>
  <si>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</si>
  <si>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</si>
  <si>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</si>
  <si>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</si>
  <si>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</si>
  <si>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</si>
  <si>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</si>
  <si>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</si>
  <si>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</si>
  <si>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</si>
  <si>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</si>
  <si>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</si>
  <si>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</si>
  <si>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</si>
  <si>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</si>
  <si>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</si>
  <si>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</si>
  <si>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</si>
  <si>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</si>
  <si>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</si>
  <si>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</si>
  <si>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</si>
  <si>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</si>
  <si>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</si>
  <si>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</si>
  <si>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</si>
  <si>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</si>
  <si>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</si>
  <si>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</si>
  <si>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</si>
  <si>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</si>
  <si>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</si>
  <si>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</si>
  <si>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</si>
  <si>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</si>
  <si>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</si>
  <si>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</si>
  <si>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</si>
  <si>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</si>
  <si>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</si>
  <si>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</si>
  <si>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</si>
  <si>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</si>
  <si>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</si>
  <si>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</si>
  <si>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</si>
  <si>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</si>
  <si>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</si>
  <si>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</si>
  <si>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</si>
  <si>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</si>
  <si>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</si>
  <si>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</si>
  <si>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</si>
  <si>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</si>
  <si>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</si>
  <si>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</si>
  <si>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</si>
  <si>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</si>
  <si>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</si>
  <si>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</si>
  <si>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</si>
  <si>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</si>
  <si>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</si>
  <si>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</si>
  <si>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</si>
  <si>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</si>
  <si>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</si>
  <si>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</si>
  <si>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</si>
  <si>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</si>
  <si>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</si>
  <si>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</si>
  <si>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</si>
  <si>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</si>
  <si>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</si>
  <si>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</si>
  <si>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</si>
  <si>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</si>
  <si>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</si>
  <si>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</si>
  <si>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</si>
  <si>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</si>
  <si>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</si>
  <si>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</si>
  <si>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</si>
  <si>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</si>
  <si>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</si>
  <si>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</si>
  <si>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</si>
  <si>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</si>
  <si>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</si>
  <si>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</si>
  <si>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</si>
  <si>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</si>
  <si>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</si>
  <si>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</si>
  <si>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</si>
  <si>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</si>
  <si>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</si>
  <si>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</si>
  <si>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</si>
  <si>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</si>
  <si>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</si>
  <si>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</si>
  <si>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</si>
  <si>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</si>
  <si>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</si>
  <si>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</si>
  <si>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</si>
  <si>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</si>
  <si>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</si>
  <si>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</si>
  <si>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</si>
  <si>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</si>
  <si>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</si>
  <si>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</si>
  <si>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</si>
  <si>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</si>
  <si>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</si>
  <si>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</si>
  <si>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</si>
  <si>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</si>
  <si>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</si>
  <si>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</si>
  <si>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</si>
  <si>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</si>
  <si>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</si>
  <si>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</si>
  <si>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</si>
  <si>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</si>
  <si>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</si>
  <si>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</si>
  <si>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</si>
  <si>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</si>
  <si>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</si>
  <si>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</si>
  <si>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</si>
  <si>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</si>
  <si>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</si>
  <si>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</si>
  <si>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</si>
  <si>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</si>
  <si>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</si>
  <si>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</si>
  <si>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</si>
  <si>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</si>
  <si>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</si>
  <si>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</si>
  <si>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</si>
  <si>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</si>
  <si>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</si>
  <si>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</si>
  <si>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</si>
  <si>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</si>
  <si>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</si>
  <si>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</si>
  <si>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</si>
  <si>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</si>
  <si>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</si>
  <si>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</si>
  <si>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</si>
  <si>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</si>
  <si>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</si>
  <si>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</si>
  <si>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</si>
  <si>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</si>
  <si>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</si>
  <si>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</si>
  <si>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</si>
  <si>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</si>
  <si>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</si>
  <si>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</si>
  <si>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</si>
  <si>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</si>
  <si>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</si>
  <si>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</si>
  <si>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</si>
  <si>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</si>
  <si>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</si>
  <si>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</si>
  <si>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</si>
  <si>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</si>
  <si>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</si>
  <si>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</si>
  <si>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</si>
  <si>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</si>
  <si>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</si>
  <si>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</si>
  <si>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</si>
  <si>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</si>
  <si>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</si>
  <si>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</si>
  <si>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</si>
  <si>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</si>
  <si>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</si>
  <si>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</si>
  <si>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</si>
  <si>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</si>
  <si>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</si>
  <si>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</si>
  <si>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</si>
  <si>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</si>
  <si>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</si>
  <si>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</si>
  <si>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</si>
  <si>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</si>
  <si>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</si>
  <si>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</si>
  <si>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</si>
  <si>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</si>
  <si>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</si>
  <si>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</si>
  <si>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</si>
  <si>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</si>
  <si>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</si>
  <si>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</si>
  <si>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</si>
  <si>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</si>
  <si>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</si>
  <si>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</si>
  <si>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</si>
  <si>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</si>
  <si>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</si>
  <si>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</si>
  <si>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</si>
  <si>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</si>
  <si>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</si>
  <si>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</si>
  <si>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</si>
  <si>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</si>
  <si>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</si>
  <si>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</si>
  <si>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</si>
  <si>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</si>
  <si>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</si>
  <si>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</si>
  <si>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</si>
  <si>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</si>
  <si>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</si>
  <si>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</si>
  <si>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</si>
  <si>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</si>
  <si>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</si>
  <si>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</si>
  <si>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</si>
  <si>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</si>
  <si>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</si>
  <si>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</si>
  <si>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</si>
  <si>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</si>
  <si>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</si>
  <si>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</si>
  <si>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</si>
  <si>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</si>
  <si>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</si>
  <si>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</si>
  <si>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</si>
  <si>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</si>
  <si>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</si>
  <si>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</si>
  <si>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</si>
  <si>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</si>
  <si>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</si>
  <si>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</si>
  <si>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</si>
  <si>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</si>
  <si>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</si>
  <si>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</si>
  <si>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</si>
  <si>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</si>
  <si>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</si>
  <si>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</si>
  <si>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</si>
  <si>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</si>
  <si>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</si>
  <si>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</si>
  <si>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</si>
  <si>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</si>
  <si>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</si>
  <si>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</si>
  <si>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</si>
  <si>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</si>
  <si>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</si>
  <si>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</si>
  <si>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</si>
  <si>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</si>
  <si>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</si>
  <si>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</si>
  <si>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</si>
  <si>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</si>
  <si>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</si>
  <si>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</si>
  <si>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</si>
  <si>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</si>
  <si>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</si>
  <si>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</si>
  <si>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</si>
  <si>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</si>
  <si>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</si>
  <si>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</si>
  <si>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</si>
  <si>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</si>
  <si>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</si>
  <si>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</si>
  <si>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</si>
  <si>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</si>
  <si>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</si>
  <si>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</si>
  <si>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</si>
  <si>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</si>
  <si>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</si>
  <si>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</si>
  <si>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</si>
  <si>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</si>
  <si>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</si>
  <si>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</si>
  <si>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</si>
  <si>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</si>
  <si>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</si>
  <si>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</si>
  <si>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</si>
  <si>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</si>
  <si>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</si>
  <si>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</si>
  <si>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</si>
  <si>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</si>
  <si>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</si>
  <si>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</si>
  <si>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</si>
  <si>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</si>
  <si>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</si>
  <si>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</si>
  <si>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</si>
  <si>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</si>
  <si>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</si>
  <si>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</si>
  <si>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</si>
  <si>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</si>
  <si>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</si>
  <si>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</si>
  <si>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</si>
  <si>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</si>
  <si>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</si>
  <si>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</si>
  <si>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</si>
  <si>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</si>
  <si>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</si>
  <si>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</si>
  <si>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</si>
  <si>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</si>
  <si>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</si>
  <si>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</si>
  <si>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</si>
  <si>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</si>
  <si>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</si>
  <si>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</si>
  <si>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</si>
  <si>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</si>
  <si>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</si>
  <si>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</si>
  <si>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</si>
  <si>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</si>
  <si>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</si>
  <si>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</si>
  <si>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</si>
  <si>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</si>
  <si>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</si>
  <si>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</si>
  <si>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</si>
  <si>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</si>
  <si>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</si>
  <si>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</si>
  <si>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</si>
  <si>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</si>
  <si>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</si>
  <si>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</si>
  <si>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</si>
  <si>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</si>
  <si>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</si>
  <si>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</si>
  <si>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</si>
  <si>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</si>
  <si>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</si>
  <si>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</si>
  <si>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</si>
  <si>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</si>
  <si>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</si>
  <si>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</si>
  <si>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</si>
  <si>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</si>
  <si>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</si>
  <si>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</si>
  <si>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</si>
  <si>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</si>
  <si>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</si>
  <si>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</si>
  <si>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</si>
  <si>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</si>
  <si>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</si>
  <si>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</si>
  <si>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</si>
  <si>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</si>
  <si>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</si>
  <si>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</si>
  <si>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</si>
  <si>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</si>
  <si>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</si>
  <si>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</si>
  <si>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</si>
  <si>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</si>
  <si>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</si>
  <si>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</si>
  <si>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</si>
  <si>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</si>
  <si>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</si>
  <si>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</si>
  <si>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</si>
  <si>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</si>
  <si>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</si>
  <si>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</si>
  <si>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</si>
  <si>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</si>
  <si>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</si>
  <si>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</si>
  <si>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</si>
  <si>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</si>
  <si>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</si>
  <si>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</si>
  <si>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</si>
  <si>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</si>
  <si>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</si>
  <si>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</si>
  <si>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</si>
  <si>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</si>
  <si>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</si>
  <si>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</si>
  <si>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</si>
  <si>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</si>
  <si>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</si>
  <si>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</si>
  <si>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</si>
  <si>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</si>
  <si>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</si>
  <si>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</si>
  <si>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</si>
  <si>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</si>
  <si>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</si>
  <si>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</si>
  <si>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</si>
  <si>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</si>
  <si>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</si>
  <si>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</si>
  <si>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</si>
  <si>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</si>
  <si>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</si>
  <si>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</si>
  <si>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</si>
  <si>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</si>
  <si>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</si>
  <si>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</si>
  <si>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</si>
  <si>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</si>
  <si>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</si>
  <si>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</si>
  <si>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</si>
  <si>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</si>
  <si>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</si>
  <si>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</si>
  <si>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</si>
  <si>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</si>
  <si>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</si>
  <si>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</si>
  <si>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</si>
  <si>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</si>
  <si>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</si>
  <si>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</si>
  <si>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</si>
  <si>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</si>
  <si>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</si>
  <si>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</si>
  <si>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</si>
  <si>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</si>
  <si>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</si>
  <si>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</si>
  <si>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</si>
  <si>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</si>
  <si>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</si>
  <si>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</si>
  <si>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</si>
  <si>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</si>
  <si>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</si>
  <si>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</si>
  <si>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</si>
  <si>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</si>
  <si>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</si>
  <si>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</si>
  <si>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</si>
  <si>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</si>
  <si>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</si>
  <si>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</si>
  <si>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</si>
  <si>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</si>
  <si>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</si>
  <si>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</si>
  <si>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</si>
  <si>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</si>
  <si>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</si>
  <si>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</si>
  <si>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</si>
  <si>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</si>
  <si>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</si>
  <si>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</si>
  <si>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</si>
  <si>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</si>
  <si>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</si>
  <si>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</si>
  <si>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</si>
  <si>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</si>
  <si>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</si>
  <si>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</si>
  <si>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</si>
  <si>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</si>
  <si>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</si>
  <si>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</si>
  <si>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</si>
  <si>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</si>
  <si>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</si>
  <si>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</si>
  <si>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</si>
  <si>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</si>
  <si>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</si>
  <si>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</si>
  <si>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</si>
  <si>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</si>
  <si>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</si>
  <si>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</si>
  <si>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</si>
  <si>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</si>
  <si>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</si>
  <si>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</si>
  <si>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</si>
  <si>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</si>
  <si>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</si>
  <si>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</si>
  <si>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</si>
  <si>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</si>
  <si>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</si>
  <si>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</si>
  <si>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</si>
  <si>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</si>
  <si>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</si>
  <si>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</si>
  <si>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</si>
  <si>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</si>
  <si>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</si>
  <si>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</si>
  <si>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</si>
  <si>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</si>
  <si>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</si>
  <si>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</si>
  <si>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</si>
  <si>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</si>
  <si>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</si>
  <si>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</si>
  <si>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</si>
  <si>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</si>
  <si>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</si>
  <si>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</si>
  <si>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</si>
  <si>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</si>
  <si>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</si>
  <si>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</si>
  <si>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</si>
  <si>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</si>
  <si>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</si>
  <si>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</si>
  <si>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</si>
  <si>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</si>
  <si>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</si>
  <si>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</si>
  <si>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</si>
  <si>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</si>
  <si>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</si>
  <si>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</si>
  <si>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</si>
  <si>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</si>
  <si>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</si>
  <si>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</si>
  <si>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</si>
  <si>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</si>
  <si>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</si>
  <si>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</si>
  <si>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</si>
  <si>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</si>
  <si>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</si>
  <si>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</si>
  <si>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</si>
  <si>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</si>
  <si>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</si>
  <si>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</si>
  <si>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</si>
  <si>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</si>
  <si>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</si>
  <si>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</si>
  <si>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</si>
  <si>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</si>
  <si>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</si>
  <si>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</si>
  <si>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</si>
  <si>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</si>
  <si>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</si>
  <si>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</si>
  <si>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</si>
  <si>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</si>
  <si>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</si>
  <si>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</si>
  <si>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</si>
  <si>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</si>
  <si>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</si>
  <si>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</si>
  <si>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</si>
  <si>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</si>
  <si>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</si>
  <si>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</si>
  <si>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</si>
  <si>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</si>
  <si>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</si>
  <si>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</si>
  <si>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</si>
  <si>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</si>
  <si>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</si>
  <si>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</si>
  <si>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</si>
  <si>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</si>
  <si>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</si>
  <si>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</si>
  <si>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</si>
  <si>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</si>
  <si>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</si>
  <si>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</si>
  <si>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</si>
  <si>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</si>
  <si>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</si>
  <si>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</si>
  <si>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</si>
  <si>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</si>
  <si>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</si>
  <si>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</si>
  <si>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</si>
  <si>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</si>
  <si>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</si>
  <si>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</si>
  <si>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</si>
  <si>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</si>
  <si>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</si>
  <si>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</si>
  <si>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</si>
  <si>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</si>
  <si>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</si>
  <si>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</si>
  <si>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</si>
  <si>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</si>
  <si>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</si>
  <si>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</si>
  <si>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</si>
  <si>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</si>
  <si>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</si>
  <si>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</si>
  <si>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</si>
  <si>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</si>
  <si>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</si>
  <si>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</si>
  <si>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</si>
  <si>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</si>
  <si>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</si>
  <si>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</si>
  <si>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</si>
  <si>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</si>
  <si>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</si>
  <si>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</si>
  <si>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</si>
  <si>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</si>
  <si>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</si>
  <si>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</si>
  <si>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</si>
  <si>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</si>
  <si>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</si>
  <si>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</si>
  <si>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</si>
  <si>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</si>
  <si>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</si>
  <si>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</si>
  <si>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</si>
  <si>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</si>
  <si>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</si>
  <si>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</si>
  <si>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</si>
  <si>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</si>
  <si>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</si>
  <si>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</si>
  <si>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</si>
  <si>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</si>
  <si>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</si>
  <si>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</si>
  <si>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</si>
  <si>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</si>
  <si>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</si>
  <si>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</si>
  <si>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</si>
  <si>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</si>
  <si>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</si>
  <si>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</si>
  <si>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</si>
  <si>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</si>
  <si>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</si>
  <si>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</si>
  <si>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</si>
  <si>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</si>
  <si>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</si>
  <si>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</si>
  <si>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</si>
  <si>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</si>
  <si>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</si>
  <si>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</si>
  <si>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</si>
  <si>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</si>
  <si>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</si>
  <si>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</si>
  <si>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</si>
  <si>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</si>
  <si>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</si>
  <si>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</si>
  <si>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</si>
  <si>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</si>
  <si>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</si>
  <si>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</si>
  <si>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</si>
  <si>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</si>
  <si>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</si>
  <si>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</si>
  <si>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</si>
  <si>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</si>
  <si>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</si>
  <si>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</si>
  <si>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</si>
  <si>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</si>
  <si>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</si>
  <si>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</si>
  <si>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</si>
  <si>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</si>
  <si>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</si>
  <si>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</si>
  <si>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</si>
  <si>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</si>
  <si>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</si>
  <si>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</si>
  <si>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</si>
  <si>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</si>
  <si>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</si>
  <si>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</si>
  <si>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</si>
  <si>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</si>
  <si>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</si>
  <si>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</si>
  <si>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</si>
  <si>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</si>
  <si>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</si>
  <si>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</si>
  <si>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</si>
  <si>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</si>
  <si>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</si>
  <si>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</si>
  <si>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</si>
  <si>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</si>
  <si>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</si>
  <si>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</si>
  <si>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</si>
  <si>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</si>
  <si>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</si>
  <si>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</si>
  <si>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</si>
  <si>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</si>
  <si>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</si>
  <si>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</si>
  <si>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</si>
  <si>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</si>
  <si>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</si>
  <si>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</si>
  <si>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</si>
  <si>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</si>
  <si>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</si>
  <si>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</si>
  <si>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</si>
  <si>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</si>
  <si>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</si>
  <si>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</si>
  <si>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</si>
  <si>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</si>
  <si>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</si>
  <si>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</si>
  <si>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</si>
  <si>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</si>
  <si>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</si>
  <si>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</si>
  <si>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</si>
  <si>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</si>
  <si>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</si>
  <si>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</si>
  <si>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</si>
  <si>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</si>
  <si>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</si>
  <si>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</si>
  <si>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</si>
  <si>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</si>
  <si>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</si>
  <si>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</si>
  <si>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</si>
  <si>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</si>
  <si>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</si>
  <si>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</si>
  <si>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</si>
  <si>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</si>
  <si>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</si>
  <si>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</si>
  <si>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</si>
  <si>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</si>
  <si>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</si>
  <si>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</si>
  <si>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</si>
  <si>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</si>
  <si>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</si>
  <si>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</si>
  <si>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</si>
  <si>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</si>
  <si>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</si>
  <si>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</si>
  <si>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</si>
  <si>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</si>
  <si>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</si>
  <si>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</si>
  <si>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</si>
  <si>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</si>
  <si>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</si>
  <si>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</si>
  <si>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</si>
  <si>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</si>
  <si>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</si>
  <si>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</si>
  <si>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</si>
  <si>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</si>
  <si>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</si>
  <si>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</si>
  <si>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</si>
  <si>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</si>
  <si>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</si>
  <si>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</si>
  <si>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</si>
  <si>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</si>
  <si>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</si>
  <si>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</si>
  <si>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</si>
  <si>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</si>
  <si>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</si>
  <si>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</si>
  <si>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</si>
  <si>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</si>
  <si>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</si>
  <si>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</si>
  <si>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</si>
  <si>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</si>
  <si>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</si>
  <si>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</si>
  <si>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</si>
  <si>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</si>
  <si>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</si>
  <si>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</si>
  <si>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</si>
  <si>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</si>
  <si>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</si>
  <si>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</si>
  <si>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</si>
  <si>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</si>
  <si>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</si>
  <si>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</si>
  <si>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</si>
  <si>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</si>
  <si>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</si>
  <si>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</si>
  <si>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</si>
  <si>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</si>
  <si>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</si>
  <si>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</si>
  <si>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</si>
  <si>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</si>
  <si>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</si>
  <si>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</si>
  <si>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</si>
  <si>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</si>
  <si>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</si>
  <si>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</si>
  <si>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</si>
  <si>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</si>
  <si>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</si>
  <si>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</si>
  <si>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</si>
  <si>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</si>
  <si>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</si>
  <si>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</si>
  <si>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</si>
  <si>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</si>
  <si>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</si>
  <si>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</si>
  <si>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</si>
  <si>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</si>
  <si>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</si>
  <si>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</si>
  <si>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</si>
  <si>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</si>
  <si>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</si>
  <si>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</si>
  <si>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</si>
  <si>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</si>
  <si>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</si>
  <si>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</si>
  <si>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</si>
  <si>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</si>
  <si>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</si>
  <si>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</si>
  <si>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</si>
  <si>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</si>
  <si>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</si>
  <si>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</si>
  <si>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</si>
  <si>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</si>
  <si>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</si>
  <si>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</si>
  <si>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</si>
  <si>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</si>
  <si>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</si>
  <si>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</si>
  <si>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</si>
  <si>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</si>
  <si>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</si>
  <si>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</si>
  <si>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</si>
  <si>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</si>
  <si>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</si>
  <si>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</si>
  <si>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</si>
  <si>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</si>
  <si>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</si>
  <si>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</si>
  <si>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</si>
  <si>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</si>
  <si>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</si>
  <si>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</si>
  <si>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</si>
  <si>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</si>
  <si>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</si>
  <si>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</si>
  <si>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</si>
  <si>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</si>
  <si>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</si>
  <si>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</si>
  <si>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</si>
  <si>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</si>
  <si>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</si>
  <si>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</si>
  <si>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</si>
  <si>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</si>
  <si>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</si>
  <si>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</si>
  <si>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</si>
  <si>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</si>
  <si>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</si>
  <si>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</si>
  <si>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</si>
  <si>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</si>
  <si>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</si>
  <si>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</si>
  <si>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</si>
  <si>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</si>
  <si>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</si>
  <si>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</si>
  <si>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</si>
  <si>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</si>
  <si>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</si>
  <si>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</si>
  <si>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</si>
  <si>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</si>
  <si>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</si>
  <si>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</si>
  <si>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</si>
  <si>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</si>
  <si>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</si>
  <si>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</si>
  <si>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</si>
  <si>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</si>
  <si>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</si>
  <si>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</si>
  <si>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</si>
  <si>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</si>
  <si>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</si>
  <si>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</si>
  <si>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</si>
  <si>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</si>
  <si>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</si>
  <si>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</si>
  <si>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</si>
  <si>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</si>
  <si>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</si>
  <si>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</si>
  <si>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</si>
  <si>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</si>
  <si>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</si>
  <si>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</si>
  <si>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</si>
  <si>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</si>
  <si>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</si>
  <si>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</si>
  <si>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</si>
  <si>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</si>
  <si>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</si>
  <si>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</si>
  <si>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</si>
  <si>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</si>
  <si>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</si>
  <si>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</si>
  <si>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</si>
  <si>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</si>
  <si>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</si>
  <si>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</si>
  <si>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</si>
  <si>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</si>
  <si>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</si>
  <si>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</si>
  <si>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</si>
  <si>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</si>
  <si>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</si>
  <si>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</si>
  <si>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</si>
  <si>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</si>
  <si>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</si>
  <si>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</si>
  <si>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</si>
  <si>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</si>
  <si>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</si>
  <si>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</si>
  <si>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</si>
  <si>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</si>
  <si>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</si>
  <si>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</si>
  <si>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</si>
  <si>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</si>
  <si>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</si>
  <si>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</si>
  <si>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</si>
  <si>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</si>
  <si>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</si>
  <si>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</si>
  <si>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</si>
  <si>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</si>
  <si>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</si>
  <si>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</si>
  <si>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</si>
  <si>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</si>
  <si>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</si>
  <si>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</si>
  <si>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</si>
  <si>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</si>
  <si>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</si>
  <si>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</si>
  <si>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</si>
  <si>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</si>
  <si>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</si>
  <si>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</si>
  <si>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</si>
  <si>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</si>
  <si>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</si>
  <si>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</si>
  <si>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</si>
  <si>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</si>
  <si>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</si>
  <si>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</si>
  <si>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</si>
  <si>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</si>
  <si>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</si>
  <si>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</si>
  <si>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</si>
  <si>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</si>
  <si>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</si>
  <si>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</si>
  <si>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</si>
  <si>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</si>
  <si>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</si>
  <si>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</si>
  <si>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</si>
  <si>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</si>
  <si>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</si>
  <si>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</si>
  <si>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</si>
  <si>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</si>
  <si>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</si>
  <si>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</si>
  <si>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</si>
  <si>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</si>
  <si>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</si>
  <si>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</si>
  <si>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</si>
  <si>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</si>
  <si>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</si>
  <si>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</si>
  <si>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</si>
  <si>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</si>
  <si>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</si>
  <si>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</si>
  <si>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</si>
  <si>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</si>
  <si>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</si>
  <si>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</si>
  <si>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</si>
  <si>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</si>
  <si>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</si>
  <si>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</si>
  <si>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</si>
  <si>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</si>
  <si>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</si>
  <si>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</si>
  <si>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</si>
  <si>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</si>
  <si>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</si>
  <si>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</si>
  <si>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</si>
  <si>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</si>
  <si>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</si>
  <si>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</si>
  <si>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</si>
  <si>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</si>
  <si>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</si>
  <si>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</si>
  <si>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</si>
  <si>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</si>
  <si>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</si>
  <si>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</si>
  <si>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</si>
  <si>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</si>
  <si>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</si>
  <si>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</si>
  <si>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</si>
  <si>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</si>
  <si>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</si>
  <si>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</si>
  <si>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</si>
  <si>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</si>
  <si>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</si>
  <si>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</si>
  <si>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</si>
  <si>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</si>
  <si>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</si>
  <si>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</si>
  <si>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</si>
  <si>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</si>
  <si>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</si>
  <si>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</si>
  <si>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</si>
  <si>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</si>
  <si>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</si>
  <si>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</si>
  <si>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</si>
  <si>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</si>
  <si>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</si>
  <si>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</si>
  <si>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</si>
  <si>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</si>
  <si>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</si>
  <si>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</si>
  <si>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</si>
  <si>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</si>
  <si>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</si>
  <si>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</si>
  <si>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</si>
  <si>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</si>
  <si>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</si>
  <si>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</si>
  <si>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</si>
  <si>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</si>
  <si>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</si>
  <si>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</si>
  <si>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</si>
  <si>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</si>
  <si>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</si>
  <si>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</si>
  <si>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</si>
  <si>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</si>
  <si>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</si>
  <si>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</si>
  <si>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</si>
  <si>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</si>
  <si>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</si>
  <si>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</si>
  <si>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</si>
  <si>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</si>
  <si>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</si>
  <si>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</si>
  <si>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</si>
  <si>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</si>
  <si>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</si>
  <si>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</si>
  <si>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</si>
  <si>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</si>
  <si>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</si>
  <si>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</si>
  <si>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</si>
  <si>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</si>
  <si>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</si>
  <si>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</si>
  <si>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</si>
  <si>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</si>
  <si>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</si>
  <si>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</si>
  <si>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</si>
  <si>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</si>
  <si>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</si>
  <si>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</si>
  <si>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</si>
  <si>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</si>
  <si>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</si>
  <si>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</si>
  <si>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</si>
  <si>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</si>
  <si>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</si>
  <si>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</si>
  <si>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</si>
  <si>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</si>
  <si>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</si>
  <si>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</si>
  <si>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</si>
  <si>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</si>
  <si>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</si>
  <si>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</si>
  <si>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</si>
  <si>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</si>
  <si>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</si>
  <si>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</si>
  <si>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</si>
  <si>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</si>
  <si>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</si>
  <si>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</si>
  <si>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</si>
  <si>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</si>
  <si>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</si>
  <si>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</si>
  <si>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</si>
  <si>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</si>
  <si>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</si>
  <si>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</si>
  <si>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</si>
  <si>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</si>
  <si>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</si>
  <si>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</si>
  <si>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</si>
  <si>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</si>
  <si>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</si>
  <si>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</si>
  <si>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</si>
  <si>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</si>
  <si>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</si>
  <si>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</si>
  <si>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</si>
  <si>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</si>
  <si>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</si>
  <si>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</si>
  <si>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</si>
  <si>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</si>
  <si>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</si>
  <si>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</si>
  <si>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</si>
  <si>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</si>
  <si>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</si>
  <si>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</si>
  <si>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</si>
  <si>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</si>
  <si>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</si>
  <si>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</si>
  <si>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</si>
  <si>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</si>
  <si>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</si>
  <si>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</si>
  <si>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</si>
  <si>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</si>
  <si>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</si>
  <si>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</si>
  <si>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</si>
  <si>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</si>
  <si>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</si>
  <si>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</si>
  <si>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</si>
  <si>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</si>
  <si>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</si>
  <si>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</si>
  <si>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</si>
  <si>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</si>
  <si>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</si>
  <si>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</si>
  <si>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</si>
  <si>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</si>
  <si>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</si>
  <si>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</si>
  <si>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</si>
  <si>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</si>
  <si>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</si>
  <si>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</si>
  <si>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</si>
  <si>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</si>
  <si>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</si>
  <si>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</si>
  <si>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</si>
  <si>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</si>
  <si>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</si>
  <si>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</si>
  <si>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</si>
  <si>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</si>
  <si>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</si>
  <si>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</si>
  <si>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</si>
  <si>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</si>
  <si>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</si>
  <si>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</si>
  <si>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</si>
  <si>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</si>
  <si>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</si>
  <si>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</si>
  <si>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</si>
  <si>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</si>
  <si>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</si>
  <si>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</si>
  <si>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</si>
  <si>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</si>
  <si>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</si>
  <si>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</si>
  <si>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</si>
  <si>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</si>
  <si>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</si>
  <si>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</si>
  <si>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</si>
  <si>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</si>
  <si>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</si>
  <si>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</si>
  <si>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</si>
  <si>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</si>
  <si>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</si>
  <si>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</si>
  <si>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</si>
  <si>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</si>
  <si>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</si>
  <si>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</si>
  <si>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</si>
  <si>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</si>
  <si>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</si>
  <si>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</si>
  <si>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</si>
  <si>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</si>
  <si>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</si>
  <si>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</si>
  <si>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</si>
  <si>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</si>
  <si>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</si>
  <si>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</si>
  <si>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</si>
  <si>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</si>
  <si>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</si>
  <si>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</si>
  <si>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</si>
  <si>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</si>
  <si>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</si>
  <si>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</si>
  <si>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</si>
  <si>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</si>
  <si>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</si>
  <si>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</si>
  <si>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</si>
  <si>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</si>
  <si>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</si>
  <si>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</si>
  <si>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</si>
  <si>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</si>
  <si>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</si>
  <si>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</si>
  <si>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</si>
  <si>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</si>
  <si>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</si>
  <si>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</si>
  <si>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</si>
  <si>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</si>
  <si>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</si>
  <si>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</si>
  <si>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</si>
  <si>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</si>
  <si>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</si>
  <si>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</si>
  <si>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</si>
  <si>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</si>
  <si>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</si>
  <si>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</si>
  <si>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</si>
  <si>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</si>
  <si>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</si>
  <si>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</si>
  <si>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</si>
  <si>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</si>
  <si>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</si>
  <si>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</si>
  <si>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</si>
  <si>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</si>
  <si>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</si>
  <si>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</si>
  <si>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</si>
  <si>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</si>
  <si>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</si>
  <si>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</si>
  <si>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</si>
  <si>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</si>
  <si>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</si>
  <si>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</si>
  <si>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</si>
  <si>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</si>
  <si>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</si>
  <si>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</si>
  <si>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</si>
  <si>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</si>
  <si>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</si>
  <si>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</si>
  <si>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</si>
  <si>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</si>
  <si>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</si>
  <si>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</si>
  <si>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</si>
  <si>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</si>
  <si>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</si>
  <si>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</si>
  <si>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</si>
  <si>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</si>
  <si>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</si>
  <si>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</si>
  <si>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</si>
  <si>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</si>
  <si>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</si>
  <si>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</si>
  <si>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</si>
  <si>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</si>
  <si>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</si>
  <si>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</si>
  <si>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</si>
  <si>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</si>
  <si>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</si>
  <si>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</si>
  <si>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</si>
  <si>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</si>
  <si>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</si>
  <si>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</si>
  <si>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</si>
  <si>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</si>
  <si>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</si>
  <si>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</si>
  <si>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</si>
  <si>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</si>
  <si>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</si>
  <si>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</si>
  <si>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</si>
  <si>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</si>
  <si>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</si>
  <si>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</si>
  <si>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</si>
  <si>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</si>
  <si>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</si>
  <si>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</si>
  <si>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</si>
  <si>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</si>
  <si>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</si>
  <si>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</si>
  <si>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</si>
  <si>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</si>
  <si>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</si>
  <si>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</si>
  <si>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</si>
  <si>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</si>
  <si>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</si>
  <si>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</si>
  <si>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</si>
  <si>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</si>
  <si>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</si>
  <si>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</si>
  <si>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</si>
  <si>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</si>
  <si>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</si>
  <si>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</si>
  <si>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</si>
  <si>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</si>
  <si>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</si>
  <si>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</si>
  <si>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</si>
  <si>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</si>
  <si>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</si>
  <si>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</si>
  <si>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</si>
  <si>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</si>
  <si>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</si>
  <si>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</si>
  <si>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</si>
  <si>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</si>
  <si>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</si>
  <si>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</si>
  <si>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</si>
  <si>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</si>
  <si>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</si>
  <si>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</si>
  <si>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</si>
  <si>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</si>
  <si>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</si>
  <si>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</si>
  <si>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</si>
  <si>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</si>
  <si>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</si>
  <si>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</si>
  <si>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</si>
  <si>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</si>
  <si>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</si>
  <si>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</si>
  <si>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</si>
  <si>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</si>
  <si>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</si>
  <si>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</si>
  <si>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</si>
  <si>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</si>
  <si>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</si>
  <si>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</si>
  <si>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</si>
  <si>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</si>
  <si>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</si>
  <si>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</si>
  <si>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</si>
  <si>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</si>
  <si>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</si>
  <si>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</si>
  <si>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</si>
  <si>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</si>
  <si>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</si>
  <si>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</si>
  <si>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</si>
  <si>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</si>
  <si>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</si>
  <si>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</si>
  <si>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</si>
  <si>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</si>
  <si>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</si>
  <si>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</si>
  <si>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</si>
  <si>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</si>
  <si>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</si>
  <si>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</si>
  <si>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</si>
  <si>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</si>
  <si>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</si>
  <si>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</si>
  <si>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</si>
  <si>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</si>
  <si>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</si>
  <si>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</si>
  <si>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</si>
  <si>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</si>
  <si>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</si>
  <si>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</si>
  <si>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</si>
  <si>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</si>
  <si>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</si>
  <si>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</si>
  <si>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</si>
  <si>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</si>
  <si>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</si>
  <si>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</si>
  <si>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</si>
  <si>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</si>
  <si>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</si>
  <si>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</si>
  <si>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</si>
  <si>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</si>
  <si>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</si>
  <si>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</si>
  <si>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</si>
  <si>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</si>
  <si>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</si>
  <si>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</si>
  <si>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</si>
  <si>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</si>
  <si>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</si>
  <si>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</si>
  <si>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</si>
  <si>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</si>
  <si>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</si>
  <si>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</si>
  <si>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</si>
  <si>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</si>
  <si>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</si>
  <si>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</si>
  <si>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</si>
  <si>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</si>
  <si>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</si>
  <si>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</si>
  <si>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</si>
  <si>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</si>
  <si>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</si>
  <si>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</si>
  <si>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</si>
  <si>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</si>
  <si>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</si>
  <si>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</si>
  <si>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</si>
  <si>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</si>
  <si>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</si>
  <si>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</si>
  <si>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</si>
  <si>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</si>
  <si>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</si>
  <si>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</si>
  <si>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</si>
  <si>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</si>
  <si>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</si>
  <si>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</si>
  <si>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</si>
  <si>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</si>
  <si>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</si>
  <si>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</si>
  <si>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</si>
  <si>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</si>
  <si>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</si>
  <si>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</si>
  <si>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</si>
  <si>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</si>
  <si>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</si>
  <si>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</si>
  <si>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</si>
  <si>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</si>
  <si>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</si>
  <si>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</si>
  <si>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</si>
  <si>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</si>
  <si>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</si>
  <si>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</si>
  <si>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</si>
  <si>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</si>
  <si>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</si>
  <si>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</si>
  <si>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</si>
  <si>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</si>
  <si>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</si>
  <si>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</si>
  <si>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</si>
  <si>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</si>
  <si>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</si>
  <si>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</si>
  <si>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</si>
  <si>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</si>
  <si>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</si>
  <si>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</si>
  <si>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</si>
  <si>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</si>
  <si>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</si>
  <si>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</si>
  <si>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</si>
  <si>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</si>
  <si>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</si>
  <si>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</si>
  <si>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</si>
  <si>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</si>
  <si>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</si>
  <si>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</si>
  <si>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</si>
  <si>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</si>
  <si>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</si>
  <si>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</si>
  <si>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</si>
  <si>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</si>
  <si>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</si>
  <si>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</si>
  <si>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</si>
  <si>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</si>
  <si>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</si>
  <si>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</si>
  <si>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</si>
  <si>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</si>
  <si>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</si>
  <si>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</si>
  <si>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</si>
  <si>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</si>
  <si>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</si>
  <si>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</si>
  <si>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</si>
  <si>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</si>
  <si>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</si>
  <si>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</si>
  <si>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</si>
  <si>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</si>
  <si>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</si>
  <si>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</si>
  <si>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</si>
  <si>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</si>
  <si>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</si>
  <si>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</si>
  <si>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</si>
  <si>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</si>
  <si>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</si>
  <si>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</si>
  <si>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</si>
  <si>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</si>
  <si>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</si>
  <si>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</si>
  <si>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</si>
  <si>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</si>
  <si>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</si>
  <si>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</si>
  <si>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</si>
  <si>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</si>
  <si>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</si>
  <si>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</si>
  <si>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</si>
  <si>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</si>
  <si>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</si>
  <si>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</si>
  <si>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</si>
  <si>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</si>
  <si>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</si>
  <si>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</si>
  <si>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</si>
  <si>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</si>
  <si>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</si>
  <si>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</si>
  <si>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</si>
  <si>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</si>
  <si>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</si>
  <si>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</si>
  <si>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</si>
  <si>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</si>
  <si>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</si>
  <si>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</si>
  <si>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</si>
  <si>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</si>
  <si>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</si>
  <si>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</si>
  <si>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</si>
  <si>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</si>
  <si>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</si>
  <si>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</si>
  <si>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</si>
  <si>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</si>
  <si>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</si>
  <si>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</si>
  <si>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</si>
  <si>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</si>
  <si>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</si>
  <si>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</si>
  <si>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</si>
  <si>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</si>
  <si>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</si>
  <si>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</si>
  <si>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</si>
  <si>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</si>
  <si>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</si>
  <si>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</si>
  <si>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</si>
  <si>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</si>
  <si>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</si>
  <si>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</si>
  <si>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</si>
  <si>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</si>
  <si>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</si>
  <si>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</si>
  <si>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</si>
  <si>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</si>
  <si>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</si>
  <si>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</si>
  <si>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</si>
  <si>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</si>
  <si>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</si>
  <si>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</si>
  <si>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</si>
  <si>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</si>
  <si>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</si>
  <si>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</si>
  <si>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</si>
  <si>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</si>
  <si>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</si>
  <si>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</si>
  <si>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</si>
  <si>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</si>
  <si>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</si>
  <si>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</si>
  <si>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</si>
  <si>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</si>
  <si>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</si>
  <si>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</si>
  <si>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</si>
  <si>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</si>
  <si>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</si>
  <si>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</si>
  <si>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</si>
  <si>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</si>
  <si>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</si>
  <si>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</si>
  <si>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</si>
  <si>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</si>
  <si>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</si>
  <si>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</si>
  <si>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</si>
  <si>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</si>
  <si>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</si>
  <si>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</si>
  <si>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</si>
  <si>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</si>
  <si>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</si>
  <si>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</si>
  <si>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</si>
  <si>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</si>
  <si>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</si>
  <si>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</si>
  <si>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</si>
  <si>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</si>
  <si>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</si>
  <si>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</si>
  <si>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</si>
  <si>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</si>
  <si>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</si>
  <si>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</si>
  <si>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</si>
  <si>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</si>
  <si>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</si>
  <si>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</si>
  <si>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</si>
  <si>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</si>
  <si>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</si>
  <si>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</si>
  <si>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</si>
  <si>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</si>
  <si>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</si>
  <si>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</si>
  <si>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</si>
  <si>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</si>
  <si>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</si>
  <si>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</si>
  <si>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</si>
  <si>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</si>
  <si>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</si>
  <si>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</si>
  <si>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</si>
  <si>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</si>
  <si>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</si>
  <si>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</si>
  <si>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</si>
  <si>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</si>
  <si>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</si>
  <si>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</si>
  <si>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</si>
  <si>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</si>
  <si>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</si>
  <si>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</si>
  <si>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</si>
  <si>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</si>
  <si>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</si>
  <si>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</si>
  <si>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</si>
  <si>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</si>
  <si>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</si>
  <si>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</si>
  <si>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</si>
  <si>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</si>
  <si>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</si>
  <si>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</si>
  <si>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</si>
  <si>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</si>
  <si>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</si>
  <si>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</si>
  <si>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</si>
  <si>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</si>
  <si>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</si>
  <si>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</si>
  <si>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</si>
  <si>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</si>
  <si>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</si>
  <si>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</si>
  <si>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</si>
  <si>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</si>
  <si>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</si>
  <si>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</si>
  <si>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</si>
  <si>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</si>
  <si>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</si>
  <si>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</si>
  <si>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</si>
  <si>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</si>
  <si>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</si>
  <si>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</si>
  <si>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</si>
  <si>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</si>
  <si>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</si>
  <si>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</si>
  <si>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</si>
  <si>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</si>
  <si>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</si>
  <si>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</si>
  <si>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</si>
  <si>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</si>
  <si>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</si>
  <si>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</si>
  <si>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</si>
  <si>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</si>
  <si>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</si>
  <si>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</si>
  <si>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</si>
  <si>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</si>
  <si>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</si>
  <si>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</si>
  <si>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</si>
  <si>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</si>
  <si>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</si>
  <si>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</si>
  <si>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</si>
  <si>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</si>
  <si>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</si>
  <si>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</si>
  <si>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</si>
  <si>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</si>
  <si>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</si>
  <si>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</si>
  <si>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</si>
  <si>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</si>
  <si>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</si>
  <si>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</si>
  <si>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</si>
  <si>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</si>
  <si>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</si>
  <si>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</si>
  <si>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</si>
  <si>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</si>
  <si>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</si>
  <si>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</si>
  <si>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</si>
  <si>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</si>
  <si>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</si>
  <si>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</si>
  <si>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</si>
  <si>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</si>
  <si>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</si>
  <si>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</si>
  <si>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</si>
  <si>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</si>
  <si>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</si>
  <si>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</si>
  <si>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</si>
  <si>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</si>
  <si>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</si>
  <si>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</si>
  <si>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</si>
  <si>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</si>
  <si>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</si>
  <si>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</si>
  <si>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</si>
  <si>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</si>
  <si>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</si>
  <si>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</si>
  <si>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</si>
  <si>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</si>
  <si>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</si>
  <si>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</si>
  <si>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</si>
  <si>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</si>
  <si>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</si>
  <si>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</si>
  <si>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</si>
  <si>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</si>
  <si>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</si>
  <si>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</si>
  <si>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</si>
  <si>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</si>
  <si>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</si>
  <si>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</si>
  <si>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</si>
  <si>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</si>
  <si>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</si>
  <si>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</si>
  <si>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</si>
  <si>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</si>
  <si>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</si>
  <si>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</si>
  <si>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</si>
  <si>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</si>
  <si>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</si>
  <si>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</si>
  <si>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</si>
  <si>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</si>
  <si>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</si>
  <si>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</si>
  <si>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</si>
  <si>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</si>
  <si>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</si>
  <si>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</si>
  <si>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</si>
  <si>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</si>
  <si>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</si>
  <si>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</si>
  <si>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</si>
  <si>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</si>
  <si>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</si>
  <si>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</si>
  <si>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</si>
  <si>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</si>
  <si>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</si>
  <si>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</si>
  <si>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</si>
  <si>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</si>
  <si>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</si>
  <si>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</si>
  <si>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</si>
  <si>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</si>
  <si>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</si>
  <si>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</si>
  <si>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</si>
  <si>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</si>
  <si>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</si>
  <si>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</si>
  <si>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</si>
  <si>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</si>
  <si>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</si>
  <si>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</si>
  <si>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</si>
  <si>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</si>
  <si>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</si>
  <si>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</si>
  <si>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</si>
  <si>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</si>
  <si>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</si>
  <si>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</si>
  <si>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</si>
  <si>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</si>
  <si>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</si>
  <si>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</si>
  <si>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</si>
  <si>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</si>
  <si>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</si>
  <si>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</si>
  <si>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</si>
  <si>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</si>
  <si>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</si>
  <si>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</si>
  <si>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</si>
  <si>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</si>
  <si>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</si>
  <si>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</si>
  <si>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</si>
  <si>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</si>
  <si>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</si>
  <si>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</si>
  <si>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</si>
  <si>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</si>
  <si>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</si>
  <si>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</si>
  <si>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</si>
  <si>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</si>
  <si>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</si>
  <si>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</si>
  <si>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</si>
  <si>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</si>
  <si>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</si>
  <si>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</si>
  <si>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</si>
  <si>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</si>
  <si>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</si>
  <si>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</si>
  <si>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</si>
  <si>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</si>
  <si>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</si>
  <si>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</si>
  <si>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</si>
  <si>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</si>
  <si>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</si>
  <si>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</si>
  <si>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</si>
  <si>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</si>
  <si>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</si>
  <si>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</si>
  <si>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</si>
  <si>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</si>
  <si>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</si>
  <si>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</si>
  <si>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</si>
  <si>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</si>
  <si>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</si>
  <si>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</si>
  <si>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</si>
  <si>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</si>
  <si>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</si>
  <si>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</si>
  <si>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</si>
  <si>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</si>
  <si>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</si>
  <si>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</si>
  <si>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</si>
  <si>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</si>
  <si>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</si>
  <si>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</si>
  <si>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</si>
  <si>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</si>
  <si>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</si>
  <si>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</si>
  <si>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</si>
  <si>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</si>
  <si>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</si>
  <si>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</si>
  <si>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</si>
  <si>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</si>
  <si>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</si>
  <si>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</si>
  <si>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</si>
  <si>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</si>
  <si>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</si>
  <si>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</si>
  <si>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</si>
  <si>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</si>
  <si>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</si>
  <si>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</si>
  <si>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</si>
  <si>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</si>
  <si>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</si>
  <si>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</si>
  <si>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</si>
  <si>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</si>
  <si>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</si>
  <si>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</si>
  <si>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</si>
  <si>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</si>
  <si>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</si>
  <si>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</si>
  <si>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</si>
  <si>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</si>
  <si>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</si>
  <si>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</si>
  <si>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</si>
  <si>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</si>
  <si>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</si>
  <si>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</si>
  <si>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</si>
  <si>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</si>
  <si>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</si>
  <si>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</si>
  <si>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</si>
  <si>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</si>
  <si>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</si>
  <si>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</si>
  <si>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</si>
  <si>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</si>
  <si>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</si>
  <si>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</si>
  <si>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</si>
  <si>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</si>
  <si>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</si>
  <si>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</si>
  <si>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</si>
  <si>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</si>
  <si>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</si>
  <si>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</si>
  <si>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</si>
  <si>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</si>
  <si>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</si>
  <si>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</si>
  <si>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</si>
  <si>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</si>
  <si>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</si>
  <si>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</si>
  <si>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</si>
  <si>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</si>
  <si>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</si>
  <si>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</si>
  <si>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</si>
  <si>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</si>
  <si>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</si>
  <si>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</si>
  <si>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</si>
  <si>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</si>
  <si>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</si>
  <si>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</si>
  <si>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</si>
  <si>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</si>
  <si>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</si>
  <si>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</si>
  <si>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</si>
  <si>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</si>
  <si>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</si>
  <si>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</si>
  <si>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</si>
  <si>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</si>
  <si>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</si>
  <si>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</si>
  <si>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</si>
  <si>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</si>
  <si>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</si>
  <si>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</si>
  <si>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</si>
  <si>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</si>
  <si>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</si>
  <si>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</si>
  <si>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</si>
  <si>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</si>
  <si>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</si>
  <si>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</si>
  <si>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</si>
  <si>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</si>
  <si>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</si>
  <si>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</si>
  <si>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</si>
  <si>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</si>
  <si>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</si>
  <si>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</si>
  <si>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</si>
  <si>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</si>
  <si>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</si>
  <si>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</si>
  <si>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</si>
  <si>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</si>
  <si>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</si>
  <si>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</si>
  <si>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</si>
  <si>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</si>
  <si>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</si>
  <si>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</si>
  <si>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</si>
  <si>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</si>
  <si>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</si>
  <si>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</si>
  <si>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</si>
  <si>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</si>
  <si>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</si>
  <si>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</si>
  <si>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</si>
  <si>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</si>
  <si>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</si>
  <si>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</si>
  <si>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</si>
  <si>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</si>
  <si>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</si>
  <si>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</si>
  <si>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</si>
  <si>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</si>
  <si>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</si>
  <si>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</si>
  <si>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</si>
  <si>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</si>
  <si>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</si>
  <si>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</si>
  <si>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</si>
  <si>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</si>
  <si>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</si>
  <si>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</si>
  <si>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</si>
  <si>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</si>
  <si>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</si>
  <si>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</si>
  <si>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</si>
  <si>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</si>
  <si>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</si>
  <si>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</si>
  <si>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</si>
  <si>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</si>
  <si>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</si>
  <si>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</si>
  <si>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</si>
  <si>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</si>
  <si>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</si>
  <si>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</si>
  <si>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</si>
  <si>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</si>
  <si>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</si>
  <si>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</si>
  <si>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</si>
  <si>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</si>
  <si>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</si>
  <si>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</si>
  <si>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</si>
  <si>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</si>
  <si>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</si>
  <si>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</si>
  <si>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</si>
  <si>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</si>
  <si>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</si>
  <si>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</si>
  <si>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</si>
  <si>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</si>
  <si>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</si>
  <si>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</si>
  <si>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</si>
  <si>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</si>
  <si>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</si>
  <si>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</si>
  <si>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</si>
  <si>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</si>
  <si>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</si>
  <si>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</si>
  <si>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</si>
  <si>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</si>
  <si>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</si>
  <si>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</si>
  <si>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</si>
  <si>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</si>
  <si>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</si>
  <si>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</si>
  <si>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</si>
  <si>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</si>
  <si>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</si>
  <si>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</si>
  <si>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</si>
  <si>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</si>
  <si>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</si>
  <si>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</si>
  <si>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</si>
  <si>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</si>
  <si>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</si>
  <si>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</si>
  <si>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</si>
  <si>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</si>
  <si>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</si>
  <si>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</si>
  <si>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</si>
  <si>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</si>
  <si>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</si>
  <si>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</si>
  <si>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</si>
  <si>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</si>
  <si>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</si>
  <si>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</si>
  <si>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</si>
  <si>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</si>
  <si>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</si>
  <si>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</si>
  <si>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</si>
  <si>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</si>
  <si>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</si>
  <si>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</si>
  <si>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</si>
  <si>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</si>
  <si>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</si>
  <si>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</si>
  <si>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</si>
  <si>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</si>
  <si>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</si>
  <si>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</si>
  <si>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</si>
  <si>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</si>
  <si>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</si>
  <si>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</si>
  <si>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</si>
  <si>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</si>
  <si>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</si>
  <si>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</si>
  <si>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</si>
  <si>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</si>
  <si>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</si>
  <si>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</si>
  <si>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</si>
  <si>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</si>
  <si>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</si>
  <si>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</si>
  <si>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</si>
  <si>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</si>
  <si>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</si>
  <si>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</si>
  <si>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</si>
  <si>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</si>
  <si>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</si>
  <si>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</si>
  <si>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</si>
  <si>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</si>
  <si>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</si>
  <si>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</si>
  <si>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</si>
  <si>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</si>
  <si>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</si>
  <si>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</si>
  <si>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</si>
  <si>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</si>
  <si>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</si>
  <si>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</si>
  <si>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</si>
  <si>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</si>
  <si>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</si>
  <si>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</si>
  <si>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</si>
  <si>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</si>
  <si>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</si>
  <si>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</si>
  <si>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</si>
  <si>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</si>
  <si>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</si>
  <si>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</si>
  <si>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</si>
  <si>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</si>
  <si>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</si>
  <si>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</si>
  <si>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</si>
  <si>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</si>
  <si>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</si>
  <si>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</si>
  <si>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</si>
  <si>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</si>
  <si>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</si>
  <si>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</si>
  <si>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</si>
  <si>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</si>
  <si>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</si>
  <si>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</si>
  <si>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</si>
  <si>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</si>
  <si>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</si>
  <si>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</si>
  <si>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</si>
  <si>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</si>
  <si>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</si>
  <si>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</si>
  <si>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</si>
  <si>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</si>
  <si>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</si>
  <si>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</si>
  <si>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</si>
  <si>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</si>
  <si>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</si>
  <si>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</si>
  <si>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</si>
  <si>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</si>
  <si>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</si>
  <si>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</si>
  <si>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</si>
  <si>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</si>
  <si>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</si>
  <si>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</si>
  <si>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</si>
  <si>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</si>
  <si>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</si>
  <si>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</si>
  <si>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</si>
  <si>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</si>
  <si>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</si>
  <si>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</si>
  <si>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</si>
  <si>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</si>
  <si>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</si>
  <si>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</si>
  <si>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</si>
  <si>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</si>
  <si>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</si>
  <si>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</si>
  <si>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</si>
  <si>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</si>
  <si>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</si>
  <si>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</si>
  <si>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</si>
  <si>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</si>
  <si>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</si>
  <si>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</si>
  <si>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</si>
  <si>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</si>
  <si>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</si>
  <si>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</si>
  <si>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</si>
  <si>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</si>
  <si>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</si>
  <si>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</si>
  <si>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</si>
  <si>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</si>
  <si>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</si>
  <si>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</si>
  <si>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</si>
  <si>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</si>
  <si>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</si>
  <si>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</si>
  <si>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</si>
  <si>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</si>
  <si>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</si>
  <si>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</si>
  <si>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</si>
  <si>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</si>
  <si>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</si>
  <si>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</si>
  <si>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</si>
  <si>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</si>
  <si>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</si>
  <si>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</si>
  <si>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</si>
  <si>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</si>
  <si>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</si>
  <si>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</si>
  <si>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</si>
  <si>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</si>
  <si>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</si>
  <si>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</si>
  <si>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</si>
  <si>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</si>
  <si>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</si>
  <si>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</si>
  <si>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</si>
  <si>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</si>
  <si>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</si>
  <si>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</si>
  <si>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</si>
  <si>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</si>
  <si>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</si>
  <si>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</si>
  <si>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</si>
  <si>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</si>
  <si>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</si>
  <si>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</si>
  <si>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</si>
  <si>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</si>
  <si>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</si>
  <si>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</si>
  <si>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</si>
  <si>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</si>
  <si>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</si>
  <si>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</si>
  <si>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</si>
  <si>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</si>
  <si>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</si>
  <si>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</si>
  <si>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</si>
  <si>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</si>
  <si>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</si>
  <si>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</si>
  <si>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</si>
  <si>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</si>
  <si>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</si>
  <si>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</si>
  <si>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</si>
  <si>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</si>
  <si>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</si>
  <si>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</si>
  <si>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</si>
  <si>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</si>
  <si>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</si>
  <si>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</si>
  <si>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</si>
  <si>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</si>
  <si>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</si>
  <si>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</si>
  <si>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</si>
  <si>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</si>
  <si>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</si>
  <si>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</si>
  <si>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</si>
  <si>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</si>
  <si>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</si>
  <si>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</si>
  <si>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</si>
  <si>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</si>
  <si>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</si>
  <si>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</si>
  <si>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</si>
  <si>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</si>
  <si>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</si>
  <si>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</si>
  <si>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</si>
  <si>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</si>
  <si>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</si>
  <si>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</si>
  <si>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</si>
  <si>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</si>
  <si>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</si>
  <si>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</si>
  <si>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</si>
  <si>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</si>
  <si>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</si>
  <si>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</si>
  <si>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</si>
  <si>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</si>
  <si>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</si>
  <si>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</si>
  <si>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</si>
  <si>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</si>
  <si>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</si>
  <si>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</si>
  <si>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</si>
  <si>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</si>
  <si>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</si>
  <si>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</si>
  <si>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</si>
  <si>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</si>
  <si>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</si>
  <si>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</si>
  <si>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</si>
  <si>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</si>
  <si>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</si>
  <si>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</si>
  <si>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</si>
  <si>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</si>
  <si>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</si>
  <si>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</si>
  <si>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</si>
  <si>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</si>
  <si>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</si>
  <si>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</si>
  <si>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</si>
  <si>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</si>
  <si>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</si>
  <si>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</si>
  <si>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</si>
  <si>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</si>
  <si>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</si>
  <si>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</si>
  <si>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</si>
  <si>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</si>
  <si>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</si>
  <si>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</si>
  <si>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</si>
  <si>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</si>
  <si>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</si>
  <si>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</si>
  <si>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</si>
  <si>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</si>
  <si>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</si>
  <si>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</si>
  <si>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</si>
  <si>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</si>
  <si>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</si>
  <si>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</si>
  <si>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</si>
  <si>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</si>
  <si>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</si>
  <si>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</si>
  <si>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</si>
  <si>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</si>
  <si>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</si>
  <si>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</si>
  <si>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</si>
  <si>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</si>
  <si>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</si>
  <si>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</si>
  <si>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</si>
  <si>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</si>
  <si>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</si>
  <si>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</si>
  <si>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</si>
  <si>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</si>
  <si>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</si>
  <si>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</si>
  <si>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</si>
  <si>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</si>
  <si>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</si>
  <si>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</si>
  <si>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</si>
  <si>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</si>
  <si>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</si>
  <si>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</si>
  <si>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</si>
  <si>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</si>
  <si>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</si>
  <si>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</si>
  <si>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</si>
  <si>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</si>
  <si>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</si>
  <si>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</si>
  <si>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</si>
  <si>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</si>
  <si>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</si>
  <si>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</si>
  <si>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</si>
  <si>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</si>
  <si>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</si>
  <si>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</si>
  <si>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</si>
  <si>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</si>
  <si>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</si>
  <si>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</si>
  <si>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</si>
  <si>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</si>
  <si>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</si>
  <si>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</si>
  <si>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</si>
  <si>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</si>
  <si>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</si>
  <si>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</si>
  <si>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</si>
  <si>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</si>
  <si>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</si>
  <si>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</si>
  <si>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</si>
  <si>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</si>
  <si>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</si>
  <si>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</si>
  <si>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</si>
  <si>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</si>
  <si>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</si>
  <si>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</si>
  <si>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</si>
  <si>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</si>
  <si>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</si>
  <si>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</si>
  <si>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</si>
  <si>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</si>
  <si>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</si>
  <si>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</si>
  <si>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</si>
  <si>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</si>
  <si>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</si>
  <si>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</si>
  <si>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</si>
  <si>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</si>
  <si>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</si>
  <si>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</si>
  <si>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</si>
  <si>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</si>
  <si>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</si>
  <si>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</si>
  <si>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</si>
  <si>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</si>
  <si>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</si>
  <si>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</si>
  <si>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</si>
  <si>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</si>
  <si>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</si>
  <si>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</si>
  <si>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</si>
  <si>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</si>
  <si>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</si>
  <si>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</si>
  <si>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</si>
  <si>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</si>
  <si>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</si>
  <si>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</si>
  <si>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</si>
  <si>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</si>
  <si>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</si>
  <si>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</si>
  <si>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</si>
  <si>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</si>
  <si>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</si>
  <si>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</si>
  <si>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</si>
  <si>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</si>
  <si>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</si>
  <si>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</si>
  <si>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</si>
  <si>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</si>
  <si>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</si>
  <si>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</si>
  <si>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</si>
  <si>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</si>
  <si>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</si>
  <si>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</si>
  <si>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</si>
  <si>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</si>
  <si>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</si>
  <si>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</si>
  <si>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</si>
  <si>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</si>
  <si>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</si>
  <si>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</si>
  <si>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</si>
  <si>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</si>
  <si>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</si>
  <si>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</si>
  <si>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</si>
  <si>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</si>
  <si>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</si>
  <si>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</si>
  <si>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</si>
  <si>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</si>
  <si>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</si>
  <si>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</si>
  <si>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</si>
  <si>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</si>
  <si>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</si>
  <si>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</si>
  <si>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</si>
  <si>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</si>
  <si>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</si>
  <si>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</si>
  <si>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</si>
  <si>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</si>
  <si>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</si>
  <si>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</si>
  <si>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</si>
  <si>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</si>
  <si>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</si>
  <si>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</si>
  <si>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</si>
  <si>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</si>
  <si>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</si>
  <si>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</si>
  <si>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</si>
  <si>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</si>
  <si>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</si>
  <si>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</si>
  <si>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</si>
  <si>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</si>
  <si>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</si>
  <si>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</si>
  <si>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</si>
  <si>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</si>
  <si>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</si>
  <si>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</si>
  <si>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</si>
  <si>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</si>
  <si>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</si>
  <si>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</si>
  <si>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</si>
  <si>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</si>
  <si>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</si>
  <si>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</si>
  <si>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</si>
  <si>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</si>
  <si>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</si>
  <si>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</si>
  <si>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</si>
  <si>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</si>
  <si>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</si>
  <si>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</si>
  <si>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</si>
  <si>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</si>
  <si>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</si>
  <si>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</si>
  <si>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</si>
  <si>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</si>
  <si>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</si>
  <si>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</si>
  <si>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</si>
  <si>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</si>
  <si>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</si>
  <si>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</si>
  <si>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</si>
  <si>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</si>
  <si>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</si>
  <si>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</si>
  <si>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</si>
  <si>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</si>
  <si>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</si>
  <si>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</si>
  <si>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</si>
  <si>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</si>
  <si>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</si>
  <si>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</si>
  <si>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</si>
  <si>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</si>
  <si>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</si>
  <si>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</si>
  <si>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</si>
  <si>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</si>
  <si>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</si>
  <si>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</si>
  <si>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</si>
  <si>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</si>
  <si>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</si>
  <si>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</si>
  <si>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</si>
  <si>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</si>
  <si>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</si>
  <si>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</si>
  <si>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</si>
  <si>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</si>
  <si>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</si>
  <si>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</si>
  <si>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</si>
  <si>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</si>
  <si>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</si>
  <si>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</si>
  <si>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</si>
  <si>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</si>
  <si>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</si>
  <si>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</si>
  <si>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</si>
  <si>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</si>
  <si>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</si>
  <si>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</si>
  <si>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</si>
  <si>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</si>
  <si>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</si>
  <si>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</si>
  <si>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</si>
  <si>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</si>
  <si>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</si>
  <si>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</si>
  <si>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</si>
  <si>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</si>
  <si>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</si>
  <si>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</si>
  <si>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</si>
  <si>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</si>
  <si>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</si>
  <si>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</si>
  <si>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</si>
  <si>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</si>
  <si>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</si>
  <si>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</si>
  <si>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</si>
  <si>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</si>
  <si>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</si>
  <si>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</si>
  <si>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</si>
  <si>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</si>
  <si>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</si>
  <si>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</si>
  <si>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</si>
  <si>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</si>
  <si>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</si>
  <si>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</si>
  <si>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</si>
  <si>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</si>
  <si>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</si>
  <si>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</si>
  <si>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</si>
  <si>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</si>
  <si>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</si>
  <si>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</si>
  <si>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</si>
  <si>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</si>
  <si>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</si>
  <si>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</si>
  <si>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</si>
  <si>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</si>
  <si>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</si>
  <si>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</si>
  <si>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</si>
  <si>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</si>
  <si>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</si>
  <si>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</si>
  <si>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</si>
  <si>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</si>
  <si>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</si>
  <si>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</si>
  <si>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</si>
  <si>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</si>
  <si>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</si>
  <si>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</si>
  <si>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</si>
  <si>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</si>
  <si>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</si>
  <si>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</si>
  <si>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</si>
  <si>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</si>
  <si>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</si>
  <si>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</si>
  <si>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</si>
  <si>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</si>
  <si>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</si>
  <si>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</si>
  <si>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</si>
  <si>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</si>
  <si>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</si>
  <si>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</si>
  <si>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</si>
  <si>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</si>
  <si>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</si>
  <si>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</si>
  <si>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</si>
  <si>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</si>
  <si>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</si>
  <si>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</si>
  <si>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</si>
  <si>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</si>
  <si>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</si>
  <si>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</si>
  <si>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</si>
  <si>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</si>
  <si>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</si>
  <si>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</si>
  <si>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</si>
  <si>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</si>
  <si>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</si>
  <si>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</si>
  <si>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</si>
  <si>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</si>
  <si>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</si>
  <si>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</si>
  <si>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</si>
  <si>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</si>
  <si>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</si>
  <si>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</si>
  <si>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</si>
  <si>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</si>
  <si>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</si>
  <si>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</si>
  <si>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</si>
  <si>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</si>
  <si>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</si>
  <si>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</si>
  <si>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</si>
  <si>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</si>
  <si>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</si>
  <si>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</si>
  <si>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</si>
  <si>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</si>
  <si>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</si>
  <si>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</si>
  <si>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</si>
  <si>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</si>
  <si>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</si>
  <si>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</si>
  <si>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</si>
  <si>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</si>
  <si>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</si>
  <si>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</si>
  <si>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</si>
  <si>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</si>
  <si>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</si>
  <si>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</si>
  <si>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</si>
  <si>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</si>
  <si>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</si>
  <si>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</si>
  <si>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</si>
  <si>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</si>
  <si>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</si>
  <si>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</si>
  <si>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</si>
  <si>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</si>
  <si>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</si>
  <si>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</si>
  <si>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</si>
  <si>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</si>
  <si>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</si>
  <si>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</si>
  <si>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</si>
  <si>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</si>
  <si>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</si>
  <si>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</si>
  <si>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</si>
  <si>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</si>
  <si>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</si>
  <si>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</si>
  <si>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</si>
  <si>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</si>
  <si>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</si>
  <si>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</si>
  <si>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</si>
  <si>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</si>
  <si>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</si>
  <si>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</si>
  <si>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</si>
  <si>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</si>
  <si>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</si>
  <si>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</si>
  <si>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</si>
  <si>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</si>
  <si>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</si>
  <si>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</si>
  <si>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</si>
  <si>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</si>
  <si>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</si>
  <si>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</si>
  <si>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</si>
  <si>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</si>
  <si>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</si>
  <si>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</si>
  <si>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</si>
  <si>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</si>
  <si>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</si>
  <si>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</si>
  <si>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</si>
  <si>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</si>
  <si>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</si>
  <si>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</si>
  <si>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</si>
  <si>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</si>
  <si>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</si>
  <si>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</si>
  <si>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</si>
  <si>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</si>
  <si>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</si>
  <si>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</si>
  <si>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</si>
  <si>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</si>
  <si>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</si>
  <si>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</si>
  <si>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</si>
  <si>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</si>
  <si>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</si>
  <si>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</si>
  <si>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</si>
  <si>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</si>
  <si>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</si>
  <si>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</si>
  <si>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</si>
  <si>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</si>
  <si>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</si>
  <si>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</si>
  <si>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</si>
  <si>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</si>
  <si>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</si>
  <si>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</si>
  <si>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</si>
  <si>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</si>
  <si>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</si>
  <si>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</si>
  <si>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</si>
  <si>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</si>
  <si>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</si>
  <si>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</si>
  <si>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</si>
  <si>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</si>
  <si>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</si>
  <si>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</si>
  <si>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</si>
  <si>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</si>
  <si>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</si>
  <si>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</si>
  <si>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</si>
  <si>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</si>
  <si>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</si>
  <si>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</si>
  <si>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</si>
  <si>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</si>
  <si>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</si>
  <si>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</si>
  <si>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</si>
  <si>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</si>
  <si>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</si>
  <si>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</si>
  <si>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</si>
  <si>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</si>
  <si>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</si>
  <si>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</si>
  <si>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</si>
  <si>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</si>
  <si>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</si>
  <si>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</si>
  <si>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</si>
  <si>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</si>
  <si>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</si>
  <si>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</si>
  <si>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</si>
  <si>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</si>
  <si>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</si>
  <si>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</si>
  <si>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</si>
  <si>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</si>
  <si>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</si>
  <si>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</si>
  <si>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</si>
  <si>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</si>
  <si>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</si>
  <si>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</si>
  <si>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</si>
  <si>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</si>
  <si>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</si>
  <si>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</si>
  <si>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</si>
  <si>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</si>
  <si>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</si>
  <si>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</si>
  <si>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</si>
  <si>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</si>
  <si>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</si>
  <si>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</si>
  <si>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</si>
  <si>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</si>
  <si>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</si>
  <si>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</si>
  <si>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</si>
  <si>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</si>
  <si>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</si>
  <si>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</si>
  <si>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</si>
  <si>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</si>
  <si>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</si>
  <si>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</si>
  <si>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</si>
  <si>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</si>
  <si>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</si>
  <si>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</si>
  <si>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</si>
  <si>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</si>
  <si>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</si>
  <si>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</si>
  <si>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</si>
  <si>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</si>
  <si>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</si>
  <si>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</si>
  <si>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</si>
  <si>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</si>
  <si>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</si>
  <si>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</si>
  <si>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</si>
  <si>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</si>
  <si>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</si>
  <si>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</si>
  <si>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</si>
  <si>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</si>
  <si>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</si>
  <si>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</si>
  <si>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</si>
  <si>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</si>
  <si>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</si>
  <si>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</si>
  <si>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</si>
  <si>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</si>
  <si>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</si>
  <si>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</si>
  <si>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</si>
  <si>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</si>
  <si>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</si>
  <si>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</si>
  <si>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</si>
  <si>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</si>
  <si>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</si>
  <si>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</si>
  <si>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</si>
  <si>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</si>
  <si>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</si>
  <si>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</si>
  <si>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</si>
  <si>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</si>
  <si>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</si>
  <si>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</si>
  <si>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</si>
  <si>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</si>
  <si>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</si>
  <si>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</si>
  <si>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</si>
  <si>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</si>
  <si>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</si>
  <si>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</si>
  <si>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</si>
  <si>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</si>
  <si>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</si>
  <si>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</si>
  <si>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</si>
  <si>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</si>
  <si>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</si>
  <si>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</si>
  <si>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</si>
  <si>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</si>
  <si>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</si>
  <si>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</si>
  <si>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</si>
  <si>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</si>
  <si>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</si>
  <si>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</si>
  <si>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</si>
  <si>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</si>
  <si>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</si>
  <si>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</si>
  <si>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</si>
  <si>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</si>
  <si>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</si>
  <si>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</si>
  <si>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</si>
  <si>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</si>
  <si>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</si>
  <si>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</si>
  <si>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</si>
  <si>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</si>
  <si>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</si>
  <si>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</si>
  <si>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</si>
  <si>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</si>
  <si>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</si>
  <si>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</si>
  <si>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</si>
  <si>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</si>
  <si>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</si>
  <si>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</si>
  <si>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</si>
  <si>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</si>
  <si>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</si>
  <si>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</si>
  <si>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</si>
  <si>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</si>
  <si>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</si>
  <si>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</si>
  <si>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</si>
  <si>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</si>
  <si>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</si>
  <si>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</si>
  <si>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</si>
  <si>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</si>
  <si>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</si>
  <si>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</si>
  <si>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</si>
  <si>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</si>
  <si>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</si>
  <si>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</si>
  <si>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</si>
  <si>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</si>
  <si>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</si>
  <si>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</si>
  <si>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</si>
  <si>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</si>
  <si>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</si>
  <si>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</si>
  <si>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</si>
  <si>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</si>
  <si>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</si>
  <si>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</si>
  <si>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</si>
  <si>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</si>
  <si>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</si>
  <si>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</si>
  <si>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</si>
  <si>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</si>
  <si>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</si>
  <si>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</si>
  <si>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</si>
  <si>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</si>
  <si>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</si>
  <si>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</si>
  <si>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</si>
  <si>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</si>
  <si>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</si>
  <si>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</si>
  <si>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</si>
  <si>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</si>
  <si>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</si>
  <si>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</si>
  <si>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</si>
  <si>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</si>
  <si>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</si>
  <si>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</si>
  <si>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</si>
  <si>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</si>
  <si>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</si>
  <si>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</si>
  <si>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</si>
  <si>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</si>
  <si>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</si>
  <si>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</si>
  <si>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</si>
  <si>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</si>
  <si>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</si>
  <si>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</si>
  <si>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</si>
  <si>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</si>
  <si>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</si>
  <si>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</si>
  <si>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</si>
  <si>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</si>
  <si>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</si>
  <si>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</si>
  <si>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</si>
  <si>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</si>
  <si>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</si>
  <si>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</si>
  <si>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</si>
  <si>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</si>
  <si>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</si>
  <si>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</si>
  <si>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</si>
  <si>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</si>
  <si>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</si>
  <si>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</si>
  <si>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</si>
  <si>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</si>
  <si>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</si>
  <si>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</si>
  <si>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</si>
  <si>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</si>
  <si>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</si>
  <si>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</si>
  <si>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</si>
  <si>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</si>
  <si>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</si>
  <si>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</si>
  <si>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</si>
  <si>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</si>
  <si>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</si>
  <si>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</si>
  <si>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</si>
  <si>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</si>
  <si>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</si>
  <si>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</si>
  <si>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</si>
  <si>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</si>
  <si>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</si>
  <si>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</si>
  <si>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</si>
  <si>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</si>
  <si>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</si>
  <si>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</si>
  <si>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</si>
  <si>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</si>
  <si>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</si>
  <si>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</si>
  <si>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</si>
  <si>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</si>
  <si>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</si>
  <si>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</si>
  <si>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</si>
  <si>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</si>
  <si>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</si>
  <si>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</si>
  <si>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</si>
  <si>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</si>
  <si>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</si>
  <si>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</si>
  <si>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</si>
  <si>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</si>
  <si>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</si>
  <si>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</si>
  <si>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</si>
  <si>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</si>
  <si>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</si>
  <si>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</si>
  <si>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</si>
  <si>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</si>
  <si>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</si>
  <si>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</si>
  <si>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</si>
  <si>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</si>
  <si>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</si>
  <si>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</si>
  <si>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</si>
  <si>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</si>
  <si>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</si>
  <si>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</si>
  <si>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</si>
  <si>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</si>
  <si>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</si>
  <si>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</si>
  <si>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</si>
  <si>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</si>
  <si>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</si>
  <si>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</si>
  <si>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</si>
  <si>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</si>
  <si>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</si>
  <si>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</si>
  <si>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</si>
  <si>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</si>
  <si>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</si>
  <si>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</si>
  <si>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</si>
  <si>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</si>
  <si>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</si>
  <si>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</si>
  <si>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</si>
  <si>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</si>
  <si>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</si>
  <si>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</si>
  <si>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</si>
  <si>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</si>
  <si>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</si>
  <si>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</si>
  <si>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</si>
  <si>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</si>
  <si>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</si>
  <si>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</si>
  <si>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</si>
  <si>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</si>
  <si>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</si>
  <si>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</si>
  <si>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</si>
  <si>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</si>
  <si>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</si>
  <si>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</si>
  <si>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</si>
  <si>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</si>
  <si>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</si>
  <si>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</si>
  <si>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</si>
  <si>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</si>
  <si>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</si>
  <si>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</si>
  <si>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</si>
  <si>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</si>
  <si>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</si>
  <si>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</si>
  <si>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</si>
  <si>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</si>
  <si>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</si>
  <si>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</si>
  <si>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</si>
  <si>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</si>
  <si>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</si>
  <si>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</si>
  <si>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</si>
  <si>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</si>
  <si>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</si>
  <si>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</si>
  <si>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</si>
  <si>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</si>
  <si>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</si>
  <si>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</si>
  <si>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</si>
  <si>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</si>
  <si>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</si>
  <si>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</si>
  <si>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</si>
  <si>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</si>
  <si>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</si>
  <si>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</si>
  <si>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</si>
  <si>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</si>
  <si>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</si>
  <si>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</si>
  <si>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</si>
  <si>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</si>
  <si>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</si>
  <si>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</si>
  <si>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</si>
  <si>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</si>
  <si>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</si>
  <si>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</si>
  <si>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</si>
  <si>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</si>
  <si>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</si>
  <si>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</si>
  <si>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</si>
  <si>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</si>
  <si>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</si>
  <si>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</si>
  <si>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</si>
  <si>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</si>
  <si>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</si>
  <si>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</si>
  <si>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</si>
  <si>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</si>
  <si>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</si>
  <si>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</si>
  <si>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</si>
  <si>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</si>
  <si>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</si>
  <si>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</si>
  <si>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</si>
  <si>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</si>
  <si>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</si>
  <si>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</si>
  <si>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</si>
  <si>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</si>
  <si>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</si>
  <si>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</si>
  <si>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</si>
  <si>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</si>
  <si>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</si>
  <si>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</si>
  <si>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</si>
  <si>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</si>
  <si>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</si>
  <si>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</si>
  <si>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</si>
  <si>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</si>
  <si>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</si>
  <si>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</si>
  <si>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</si>
  <si>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</si>
  <si>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</si>
  <si>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</si>
  <si>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</si>
  <si>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</si>
  <si>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</si>
  <si>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</si>
  <si>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</si>
  <si>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</si>
  <si>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</si>
  <si>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</si>
  <si>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</si>
  <si>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</si>
  <si>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</si>
  <si>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</si>
  <si>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</si>
  <si>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</si>
  <si>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</si>
  <si>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</si>
  <si>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</si>
  <si>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</si>
  <si>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</si>
  <si>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</si>
  <si>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</si>
  <si>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</si>
  <si>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</si>
  <si>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</si>
  <si>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</si>
  <si>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</si>
  <si>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</si>
  <si>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</si>
  <si>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</si>
  <si>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</si>
  <si>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</si>
  <si>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</si>
  <si>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</si>
  <si>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</si>
  <si>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</si>
  <si>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</si>
  <si>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</si>
  <si>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</si>
  <si>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</si>
  <si>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</si>
  <si>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</si>
  <si>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</si>
  <si>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</si>
  <si>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</si>
  <si>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</si>
  <si>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</si>
  <si>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</si>
  <si>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</si>
  <si>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</si>
  <si>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</si>
  <si>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</si>
  <si>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</si>
  <si>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</si>
  <si>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</si>
  <si>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</si>
  <si>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</si>
  <si>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</si>
  <si>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</si>
  <si>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</si>
  <si>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</si>
  <si>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</si>
  <si>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</si>
  <si>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</si>
  <si>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</si>
  <si>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</si>
  <si>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</si>
  <si>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</si>
  <si>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</si>
  <si>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</si>
  <si>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</si>
  <si>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</si>
  <si>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</si>
  <si>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</si>
  <si>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</si>
  <si>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</si>
  <si>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</si>
  <si>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</si>
  <si>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</si>
  <si>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</si>
  <si>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</si>
  <si>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</si>
  <si>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</si>
  <si>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</si>
  <si>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</si>
  <si>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</si>
  <si>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</si>
  <si>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</si>
  <si>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</si>
  <si>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</si>
  <si>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</si>
  <si>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</si>
  <si>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</si>
  <si>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</si>
  <si>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</si>
  <si>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</si>
  <si>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</si>
  <si>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</si>
  <si>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</si>
  <si>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</si>
  <si>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</si>
  <si>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</si>
  <si>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</si>
  <si>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</si>
  <si>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</si>
  <si>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</si>
  <si>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</si>
  <si>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</si>
  <si>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</si>
  <si>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</si>
  <si>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</si>
  <si>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</si>
  <si>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</si>
  <si>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</si>
  <si>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</si>
  <si>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</si>
  <si>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</si>
  <si>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</si>
  <si>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</si>
  <si>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</si>
  <si>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</si>
  <si>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</si>
  <si>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</si>
  <si>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</si>
  <si>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</si>
  <si>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</si>
  <si>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</si>
  <si>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</si>
  <si>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</si>
  <si>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</si>
  <si>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</si>
  <si>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</si>
  <si>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</si>
  <si>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</si>
  <si>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</si>
  <si>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</si>
  <si>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</si>
  <si>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</si>
  <si>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</si>
  <si>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</si>
  <si>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</si>
  <si>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</si>
  <si>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</si>
  <si>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</si>
  <si>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</si>
  <si>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</si>
  <si>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</si>
  <si>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</si>
  <si>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</si>
  <si>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</si>
  <si>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</si>
  <si>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</si>
  <si>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</si>
  <si>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</si>
  <si>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</si>
  <si>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</si>
  <si>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</si>
  <si>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</si>
  <si>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</si>
  <si>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</si>
  <si>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</si>
  <si>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</si>
  <si>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</si>
  <si>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</si>
  <si>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</si>
  <si>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</si>
  <si>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</si>
  <si>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</si>
  <si>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</si>
  <si>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</si>
  <si>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</si>
  <si>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</si>
  <si>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</si>
  <si>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</si>
  <si>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</si>
  <si>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</si>
  <si>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</si>
  <si>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</si>
  <si>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</si>
  <si>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</si>
  <si>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</si>
  <si>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</si>
  <si>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</si>
  <si>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</si>
  <si>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</si>
  <si>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</si>
  <si>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</si>
  <si>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</si>
  <si>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</si>
  <si>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</si>
  <si>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</si>
  <si>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</si>
  <si>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</si>
  <si>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</si>
  <si>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</si>
  <si>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</si>
  <si>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</si>
  <si>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</si>
  <si>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</si>
  <si>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</si>
  <si>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</si>
  <si>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</si>
  <si>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</si>
  <si>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</si>
  <si>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</si>
  <si>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</si>
  <si>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</si>
  <si>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</si>
  <si>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</si>
  <si>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</si>
  <si>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</si>
  <si>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</si>
  <si>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</si>
  <si>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</si>
  <si>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</si>
  <si>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</si>
  <si>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</si>
  <si>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</si>
  <si>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</si>
  <si>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</si>
  <si>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</si>
  <si>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</si>
  <si>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</si>
  <si>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</si>
  <si>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</si>
  <si>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</si>
  <si>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</si>
  <si>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</si>
  <si>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</si>
  <si>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</si>
  <si>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</si>
  <si>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</si>
  <si>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</si>
  <si>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</si>
  <si>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</si>
  <si>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</si>
  <si>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</si>
  <si>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</si>
  <si>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</si>
  <si>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</si>
  <si>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</si>
  <si>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</si>
  <si>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</si>
  <si>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</si>
  <si>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</si>
  <si>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</si>
  <si>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</si>
  <si>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</si>
  <si>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</si>
  <si>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</si>
  <si>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</si>
  <si>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</si>
  <si>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</si>
  <si>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</si>
  <si>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</si>
  <si>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</si>
  <si>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</si>
  <si>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</si>
  <si>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</si>
  <si>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</si>
  <si>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</si>
  <si>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</si>
  <si>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</si>
  <si>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</si>
  <si>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</si>
  <si>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</si>
  <si>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</si>
  <si>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</si>
  <si>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</si>
  <si>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</si>
  <si>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</si>
  <si>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</si>
  <si>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</si>
  <si>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</si>
  <si>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</si>
  <si>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</si>
  <si>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</si>
  <si>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</si>
  <si>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</si>
  <si>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</si>
  <si>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</si>
  <si>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</si>
  <si>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</si>
  <si>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</si>
  <si>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</si>
  <si>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</si>
  <si>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</si>
  <si>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</si>
  <si>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</si>
  <si>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</si>
  <si>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</si>
  <si>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</si>
  <si>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</si>
  <si>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</si>
  <si>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</si>
  <si>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</si>
  <si>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</si>
  <si>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</si>
  <si>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</si>
  <si>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</si>
  <si>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</si>
  <si>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</si>
  <si>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</si>
  <si>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</si>
  <si>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</si>
  <si>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</si>
  <si>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</si>
  <si>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</si>
  <si>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</si>
  <si>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</si>
  <si>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</si>
  <si>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</si>
  <si>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</si>
  <si>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</si>
  <si>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</si>
  <si>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</si>
  <si>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</si>
  <si>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</si>
  <si>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</si>
  <si>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</si>
  <si>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</si>
  <si>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</si>
  <si>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</si>
  <si>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</si>
  <si>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</si>
  <si>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</si>
  <si>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</si>
  <si>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</si>
  <si>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</si>
  <si>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</si>
  <si>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</si>
  <si>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</si>
  <si>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</si>
  <si>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</si>
  <si>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</si>
  <si>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</si>
  <si>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</si>
  <si>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</si>
  <si>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</si>
  <si>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</si>
  <si>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</si>
  <si>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</si>
  <si>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</si>
  <si>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</si>
  <si>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</si>
  <si>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</si>
  <si>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</si>
  <si>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</si>
  <si>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</si>
  <si>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</si>
  <si>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</si>
  <si>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</si>
  <si>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</si>
  <si>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</si>
  <si>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</si>
  <si>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</si>
  <si>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</si>
  <si>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</si>
  <si>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</si>
  <si>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</si>
  <si>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</si>
  <si>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</si>
  <si>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</si>
  <si>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</si>
  <si>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</si>
  <si>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</si>
  <si>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</si>
  <si>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</si>
  <si>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</si>
  <si>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</si>
  <si>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</si>
  <si>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</si>
  <si>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</si>
  <si>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</si>
  <si>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</si>
  <si>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</si>
  <si>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</si>
  <si>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</si>
  <si>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</si>
  <si>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</si>
  <si>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</si>
  <si>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</si>
  <si>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</si>
  <si>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</si>
  <si>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</si>
  <si>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</si>
  <si>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</si>
  <si>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</si>
  <si>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</si>
  <si>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</si>
  <si>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</si>
  <si>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</si>
  <si>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</si>
  <si>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</si>
  <si>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</si>
  <si>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</si>
  <si>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</si>
  <si>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</si>
  <si>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</si>
  <si>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</si>
  <si>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</si>
  <si>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</si>
  <si>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</si>
  <si>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</si>
  <si>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</si>
  <si>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</si>
  <si>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</si>
  <si>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</si>
  <si>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</si>
  <si>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</si>
  <si>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</si>
  <si>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</si>
  <si>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</si>
  <si>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</si>
  <si>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</si>
  <si>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</si>
  <si>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</si>
  <si>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</si>
  <si>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</si>
  <si>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</si>
  <si>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</si>
  <si>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</si>
  <si>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</si>
  <si>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</si>
  <si>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</si>
  <si>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</si>
  <si>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</si>
  <si>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</si>
  <si>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</si>
  <si>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</si>
  <si>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</si>
  <si>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</si>
  <si>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</si>
  <si>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</si>
  <si>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</si>
  <si>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</si>
  <si>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</si>
  <si>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</si>
  <si>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</si>
  <si>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</si>
  <si>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</si>
  <si>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</si>
  <si>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</si>
  <si>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</si>
  <si>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</si>
  <si>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</si>
  <si>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</si>
  <si>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</si>
  <si>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</si>
  <si>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</si>
  <si>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</si>
  <si>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</si>
  <si>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</si>
  <si>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</si>
  <si>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</si>
  <si>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</si>
  <si>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</si>
  <si>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</si>
  <si>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</si>
  <si>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</si>
  <si>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</si>
  <si>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</si>
  <si>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</si>
  <si>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</si>
  <si>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</si>
  <si>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</si>
  <si>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</si>
  <si>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</si>
  <si>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</si>
  <si>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</si>
  <si>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</si>
  <si>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</si>
  <si>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</si>
  <si>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</si>
  <si>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</si>
  <si>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</si>
  <si>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</si>
  <si>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</si>
  <si>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</si>
  <si>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</si>
  <si>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</si>
  <si>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</si>
  <si>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</si>
  <si>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</si>
  <si>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</si>
  <si>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</si>
  <si>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</si>
  <si>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</si>
  <si>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</si>
  <si>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</si>
  <si>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</si>
  <si>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</si>
  <si>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</si>
  <si>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</si>
  <si>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</si>
  <si>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</si>
  <si>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</si>
  <si>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</si>
  <si>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</si>
  <si>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</si>
  <si>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</si>
  <si>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</si>
  <si>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</si>
  <si>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</si>
  <si>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</si>
  <si>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</si>
  <si>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</si>
  <si>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</si>
  <si>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</si>
  <si>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</si>
  <si>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</si>
  <si>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</si>
  <si>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</si>
  <si>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</si>
  <si>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</si>
  <si>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</si>
  <si>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</si>
  <si>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</si>
  <si>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</si>
  <si>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</si>
  <si>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</si>
  <si>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</si>
  <si>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</si>
  <si>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</si>
  <si>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</si>
  <si>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</si>
  <si>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</si>
  <si>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</si>
  <si>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</si>
  <si>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</si>
  <si>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</si>
  <si>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</si>
  <si>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</si>
  <si>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</si>
  <si>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</si>
  <si>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</si>
  <si>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</si>
  <si>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</si>
  <si>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</si>
  <si>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</si>
  <si>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</si>
  <si>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</si>
  <si>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</si>
  <si>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</si>
  <si>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</si>
  <si>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</si>
  <si>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</si>
  <si>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</si>
  <si>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</si>
  <si>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</si>
  <si>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</si>
  <si>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</si>
  <si>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</si>
  <si>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</si>
  <si>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</si>
  <si>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</si>
  <si>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</si>
  <si>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</si>
  <si>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</si>
  <si>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</si>
  <si>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</si>
  <si>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</si>
  <si>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</si>
  <si>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</si>
  <si>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</si>
  <si>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</si>
  <si>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</si>
  <si>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</si>
  <si>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</si>
  <si>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</si>
  <si>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</si>
  <si>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</si>
  <si>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</si>
  <si>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</si>
  <si>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</si>
  <si>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</si>
  <si>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</si>
  <si>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</si>
  <si>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</si>
  <si>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</si>
  <si>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</si>
  <si>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</si>
  <si>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</si>
  <si>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</si>
  <si>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</si>
  <si>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</si>
  <si>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</si>
  <si>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</si>
  <si>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</si>
  <si>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</si>
  <si>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</si>
  <si>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</si>
  <si>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</si>
  <si>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</si>
  <si>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</si>
  <si>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</si>
  <si>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</si>
  <si>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</si>
  <si>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</si>
  <si>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</si>
  <si>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</si>
  <si>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</si>
  <si>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</si>
  <si>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</si>
  <si>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</si>
  <si>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</si>
  <si>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</si>
  <si>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</si>
  <si>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</si>
  <si>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</si>
  <si>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</si>
  <si>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</si>
  <si>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</si>
  <si>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</si>
  <si>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</si>
  <si>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</si>
  <si>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</si>
  <si>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</si>
  <si>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</si>
  <si>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</si>
  <si>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</si>
  <si>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</si>
  <si>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</si>
  <si>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</si>
  <si>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</si>
  <si>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</si>
  <si>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</si>
  <si>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</si>
  <si>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</si>
  <si>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</si>
  <si>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</si>
  <si>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</si>
  <si>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</si>
  <si>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</si>
  <si>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</si>
  <si>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</si>
  <si>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</si>
  <si>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</si>
  <si>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</si>
  <si>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</si>
  <si>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</si>
  <si>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</si>
  <si>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</si>
  <si>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</si>
  <si>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</si>
  <si>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</si>
  <si>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</si>
  <si>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</si>
  <si>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</si>
  <si>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</si>
  <si>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</si>
  <si>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</si>
  <si>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</si>
  <si>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</si>
  <si>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</si>
  <si>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</si>
  <si>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</si>
  <si>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</si>
  <si>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</si>
  <si>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</si>
  <si>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</si>
  <si>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</si>
  <si>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</si>
  <si>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</si>
  <si>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</si>
  <si>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</si>
  <si>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</si>
  <si>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</si>
  <si>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</si>
  <si>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</si>
  <si>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</si>
  <si>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</si>
  <si>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</si>
  <si>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</si>
  <si>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</si>
  <si>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</si>
  <si>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</si>
  <si>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</si>
  <si>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</si>
  <si>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</si>
  <si>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</si>
  <si>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</si>
  <si>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</si>
  <si>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</si>
  <si>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</si>
  <si>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</si>
  <si>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</si>
  <si>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</si>
  <si>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</si>
  <si>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</si>
  <si>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</si>
  <si>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</si>
  <si>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</si>
  <si>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</si>
  <si>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</si>
  <si>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</si>
  <si>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</si>
  <si>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</si>
  <si>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</si>
  <si>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</si>
  <si>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</si>
  <si>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</si>
  <si>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</si>
  <si>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</si>
  <si>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</si>
  <si>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</si>
  <si>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</si>
  <si>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</si>
  <si>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</si>
  <si>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</si>
  <si>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</si>
  <si>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</si>
  <si>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</si>
  <si>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</si>
  <si>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</si>
  <si>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</si>
  <si>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</si>
  <si>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</si>
  <si>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</si>
  <si>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</si>
  <si>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</si>
  <si>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</si>
  <si>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</si>
  <si>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</si>
  <si>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</si>
  <si>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</si>
  <si>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</si>
  <si>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</si>
  <si>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</si>
  <si>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</si>
  <si>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</si>
  <si>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</si>
  <si>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</si>
  <si>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</si>
  <si>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</si>
  <si>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</si>
  <si>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</si>
  <si>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</si>
  <si>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</si>
  <si>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</si>
  <si>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</si>
  <si>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</si>
  <si>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</si>
  <si>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</si>
  <si>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</si>
  <si>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</si>
  <si>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</si>
  <si>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</si>
  <si>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</si>
  <si>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</si>
  <si>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</si>
  <si>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</si>
  <si>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</si>
  <si>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</si>
  <si>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</si>
  <si>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</si>
  <si>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</si>
  <si>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</si>
  <si>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</si>
  <si>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</si>
  <si>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</si>
  <si>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</si>
  <si>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</si>
  <si>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</si>
  <si>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</si>
  <si>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</si>
  <si>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</si>
  <si>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</si>
  <si>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</si>
  <si>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</si>
  <si>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</si>
  <si>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</si>
  <si>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</si>
  <si>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</si>
  <si>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</si>
  <si>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</si>
  <si>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</si>
  <si>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</si>
  <si>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</si>
  <si>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</si>
  <si>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</si>
  <si>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</si>
  <si>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</si>
  <si>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</si>
  <si>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</si>
  <si>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</si>
  <si>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</si>
  <si>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</si>
  <si>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</si>
  <si>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</si>
  <si>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</si>
  <si>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</si>
  <si>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</si>
  <si>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</si>
  <si>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</si>
  <si>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</si>
  <si>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</si>
  <si>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</si>
  <si>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</si>
  <si>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</si>
  <si>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</si>
  <si>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</si>
  <si>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</si>
  <si>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</si>
  <si>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</si>
  <si>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</si>
  <si>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</si>
  <si>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</si>
  <si>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</si>
  <si>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</si>
  <si>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</si>
  <si>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</si>
  <si>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</si>
  <si>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</si>
  <si>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</si>
  <si>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</si>
  <si>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</si>
  <si>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</si>
  <si>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</si>
  <si>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</si>
  <si>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</si>
  <si>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</si>
  <si>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</si>
  <si>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</si>
  <si>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</si>
  <si>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</si>
  <si>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</si>
  <si>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</si>
  <si>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</si>
  <si>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</si>
  <si>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</si>
  <si>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</si>
  <si>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</si>
  <si>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</si>
  <si>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</si>
  <si>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</si>
  <si>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</si>
  <si>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</si>
  <si>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</si>
  <si>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</si>
  <si>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</si>
  <si>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</si>
  <si>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</si>
  <si>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</si>
  <si>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</si>
  <si>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</si>
  <si>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</si>
  <si>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</si>
  <si>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</si>
  <si>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</si>
  <si>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</si>
  <si>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</si>
  <si>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</si>
  <si>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</si>
  <si>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</si>
  <si>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</si>
  <si>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</si>
  <si>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</si>
  <si>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</si>
  <si>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</si>
  <si>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</si>
  <si>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</si>
  <si>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</si>
  <si>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</si>
  <si>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</si>
  <si>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</si>
  <si>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</si>
  <si>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</si>
  <si>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</si>
  <si>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</si>
  <si>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</si>
  <si>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</si>
  <si>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</si>
  <si>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</si>
  <si>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</si>
  <si>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</si>
  <si>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</si>
  <si>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</si>
  <si>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</si>
  <si>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</si>
  <si>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</si>
  <si>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</si>
  <si>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</si>
  <si>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</si>
  <si>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</si>
  <si>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</si>
  <si>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</si>
  <si>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</si>
  <si>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</si>
  <si>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</si>
  <si>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</si>
  <si>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</si>
  <si>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</si>
  <si>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</si>
  <si>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</si>
  <si>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</si>
  <si>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</si>
  <si>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</si>
  <si>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</si>
  <si>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</si>
  <si>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</si>
  <si>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</si>
  <si>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</si>
  <si>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</si>
  <si>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</si>
  <si>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</si>
  <si>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</si>
  <si>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</si>
  <si>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</si>
  <si>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</si>
  <si>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</si>
  <si>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</si>
  <si>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</si>
  <si>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</si>
  <si>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</si>
  <si>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</si>
  <si>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</si>
  <si>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</si>
  <si>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</si>
  <si>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</si>
  <si>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</si>
  <si>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</si>
  <si>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</si>
  <si>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</si>
  <si>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</si>
  <si>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</si>
  <si>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</si>
  <si>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</si>
  <si>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</si>
  <si>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</si>
  <si>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</si>
  <si>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</si>
  <si>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</si>
  <si>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</si>
  <si>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</si>
  <si>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</si>
  <si>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</si>
  <si>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</si>
  <si>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</si>
  <si>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</si>
  <si>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</si>
  <si>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</si>
  <si>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</si>
  <si>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</si>
  <si>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</si>
  <si>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</si>
  <si>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</si>
  <si>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</si>
  <si>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</si>
  <si>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</si>
  <si>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</si>
  <si>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</si>
  <si>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</si>
  <si>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</si>
  <si>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</si>
  <si>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</si>
  <si>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</si>
  <si>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</si>
  <si>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</si>
  <si>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</si>
  <si>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</si>
  <si>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</si>
  <si>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</si>
  <si>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</si>
  <si>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</si>
  <si>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</si>
  <si>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</si>
  <si>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</si>
  <si>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</si>
  <si>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</si>
  <si>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</si>
  <si>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</si>
  <si>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</si>
  <si>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</si>
  <si>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</si>
  <si>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</si>
  <si>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</si>
  <si>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</si>
  <si>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</si>
  <si>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</si>
  <si>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</si>
  <si>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</si>
  <si>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</si>
  <si>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</si>
  <si>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</si>
  <si>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</si>
  <si>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</si>
  <si>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</si>
  <si>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</si>
  <si>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</si>
  <si>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</si>
  <si>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</si>
  <si>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</si>
  <si>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</si>
  <si>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</si>
  <si>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</si>
  <si>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</si>
  <si>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</si>
  <si>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</si>
  <si>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</si>
  <si>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</si>
  <si>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</si>
  <si>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</si>
  <si>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</si>
  <si>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</si>
  <si>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</si>
  <si>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</si>
  <si>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</si>
  <si>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</si>
  <si>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</si>
  <si>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</si>
  <si>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</si>
  <si>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</si>
  <si>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</si>
  <si>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</si>
  <si>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</si>
  <si>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</si>
  <si>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</si>
  <si>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</si>
  <si>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</si>
  <si>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</si>
  <si>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</si>
  <si>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</si>
  <si>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</si>
  <si>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</si>
  <si>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</si>
  <si>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</si>
  <si>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</si>
  <si>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</si>
  <si>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</si>
  <si>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</si>
  <si>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</si>
  <si>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</si>
  <si>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</si>
  <si>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</si>
  <si>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</si>
  <si>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</si>
  <si>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</si>
  <si>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</si>
  <si>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</si>
  <si>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</si>
  <si>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</si>
  <si>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</si>
  <si>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</si>
  <si>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</si>
  <si>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</si>
  <si>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</si>
  <si>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</si>
  <si>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</si>
  <si>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</si>
  <si>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</si>
  <si>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</si>
  <si>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</si>
  <si>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</si>
  <si>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</si>
  <si>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</si>
  <si>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</si>
  <si>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</si>
  <si>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</si>
  <si>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</si>
  <si>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</si>
  <si>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</si>
  <si>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</si>
  <si>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</si>
  <si>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</si>
  <si>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</si>
  <si>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</si>
  <si>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</si>
  <si>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</si>
  <si>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</si>
  <si>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</si>
  <si>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</si>
  <si>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</si>
  <si>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</si>
  <si>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</si>
  <si>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</si>
  <si>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</si>
  <si>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</si>
  <si>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</si>
  <si>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</si>
  <si>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</si>
  <si>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</si>
  <si>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</si>
  <si>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</si>
  <si>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</si>
  <si>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</si>
  <si>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</si>
  <si>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</si>
  <si>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</si>
  <si>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</si>
  <si>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</si>
  <si>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</si>
  <si>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</si>
  <si>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</si>
  <si>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</si>
  <si>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</si>
  <si>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</si>
  <si>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</si>
  <si>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</si>
  <si>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</si>
  <si>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</si>
  <si>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</si>
  <si>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</si>
  <si>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</si>
  <si>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</si>
  <si>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</si>
  <si>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</si>
  <si>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</si>
  <si>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</si>
  <si>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</si>
  <si>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</si>
  <si>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</si>
  <si>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</si>
  <si>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</si>
  <si>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</si>
  <si>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</si>
  <si>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</si>
  <si>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</si>
  <si>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</si>
  <si>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</si>
  <si>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</si>
  <si>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</si>
  <si>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</si>
  <si>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</si>
  <si>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</si>
  <si>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</si>
  <si>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</si>
  <si>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</si>
  <si>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</si>
  <si>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</si>
  <si>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</si>
  <si>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</si>
  <si>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</si>
  <si>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</si>
  <si>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</si>
  <si>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</si>
  <si>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</si>
  <si>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</si>
  <si>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</si>
  <si>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</si>
  <si>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</si>
  <si>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</si>
  <si>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</si>
  <si>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</si>
  <si>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</si>
  <si>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</si>
  <si>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</si>
  <si>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</si>
  <si>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</si>
  <si>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</si>
  <si>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</si>
  <si>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</si>
  <si>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</si>
  <si>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</si>
  <si>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</si>
  <si>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</si>
  <si>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</si>
  <si>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</si>
  <si>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</si>
  <si>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</si>
  <si>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</si>
  <si>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</si>
  <si>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</si>
  <si>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</si>
  <si>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</si>
  <si>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</si>
  <si>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</si>
  <si>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</si>
  <si>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</si>
  <si>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</si>
  <si>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</si>
  <si>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</si>
  <si>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</si>
  <si>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</si>
  <si>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</si>
  <si>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</si>
  <si>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</si>
  <si>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</si>
  <si>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</si>
  <si>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</si>
  <si>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</si>
  <si>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</si>
  <si>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</si>
  <si>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</si>
  <si>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</si>
  <si>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</si>
  <si>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</si>
  <si>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</si>
  <si>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</si>
  <si>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</si>
  <si>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</si>
  <si>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</si>
  <si>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</si>
  <si>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</si>
  <si>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</si>
  <si>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</si>
  <si>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</si>
  <si>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</si>
  <si>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</si>
  <si>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</si>
  <si>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</si>
  <si>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</si>
  <si>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</si>
  <si>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</si>
  <si>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</si>
  <si>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</si>
  <si>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</si>
  <si>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</si>
  <si>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</si>
  <si>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</si>
  <si>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</si>
  <si>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</si>
  <si>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</si>
  <si>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</si>
  <si>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</si>
  <si>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</si>
  <si>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</si>
  <si>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</si>
  <si>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</si>
  <si>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</si>
  <si>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</si>
  <si>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</si>
  <si>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</si>
  <si>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</si>
  <si>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</si>
  <si>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</si>
  <si>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</si>
  <si>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</si>
  <si>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</si>
  <si>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</si>
  <si>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</si>
  <si>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</si>
  <si>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</si>
  <si>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</si>
  <si>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</si>
  <si>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</si>
  <si>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</si>
  <si>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</si>
  <si>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</si>
  <si>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</si>
  <si>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</si>
  <si>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</si>
  <si>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</si>
  <si>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</si>
  <si>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</si>
  <si>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</si>
  <si>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</si>
  <si>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</si>
  <si>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</si>
  <si>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</si>
  <si>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</si>
  <si>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</si>
  <si>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</si>
  <si>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</si>
  <si>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</si>
  <si>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</si>
  <si>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</si>
  <si>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</si>
  <si>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</si>
  <si>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</si>
  <si>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</si>
  <si>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</si>
  <si>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</si>
  <si>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</si>
  <si>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</si>
  <si>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</si>
  <si>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</si>
  <si>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</si>
  <si>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</si>
  <si>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</si>
  <si>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</si>
  <si>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</si>
  <si>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</si>
  <si>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</si>
  <si>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</si>
  <si>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</si>
  <si>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</si>
  <si>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</si>
  <si>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</si>
  <si>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</si>
  <si>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</si>
  <si>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</si>
  <si>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</si>
  <si>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</si>
  <si>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</si>
  <si>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</si>
  <si>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</si>
  <si>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</si>
  <si>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</si>
  <si>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</si>
  <si>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</si>
  <si>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</si>
  <si>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</si>
  <si>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</si>
  <si>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</si>
  <si>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</si>
  <si>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</si>
  <si>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</si>
  <si>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</si>
  <si>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</si>
  <si>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</si>
  <si>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</si>
  <si>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</si>
  <si>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</si>
  <si>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</si>
  <si>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</si>
  <si>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</si>
  <si>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</si>
  <si>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</si>
  <si>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</si>
  <si>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</si>
  <si>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</si>
  <si>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</si>
  <si>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</si>
  <si>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</si>
  <si>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</si>
  <si>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</si>
  <si>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</si>
  <si>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</si>
  <si>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</si>
  <si>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</si>
  <si>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</si>
  <si>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</si>
  <si>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</si>
  <si>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</si>
  <si>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</si>
  <si>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</si>
  <si>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</si>
  <si>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</si>
  <si>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</si>
  <si>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</si>
  <si>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</si>
  <si>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</si>
  <si>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</si>
  <si>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</si>
  <si>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</si>
  <si>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</si>
  <si>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</si>
  <si>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</si>
  <si>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</si>
  <si>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</si>
  <si>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</si>
  <si>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</si>
  <si>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</si>
  <si>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</si>
  <si>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</si>
  <si>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</si>
  <si>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</si>
  <si>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</si>
  <si>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</si>
  <si>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</si>
  <si>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</si>
  <si>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</si>
  <si>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</si>
  <si>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</si>
  <si>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</si>
  <si>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</si>
  <si>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</si>
  <si>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</si>
  <si>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</si>
  <si>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</si>
  <si>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</si>
  <si>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</si>
  <si>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</si>
  <si>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</si>
  <si>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</si>
  <si>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</si>
  <si>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</si>
  <si>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</si>
  <si>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</si>
  <si>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</si>
  <si>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</si>
  <si>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</si>
  <si>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</si>
  <si>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</si>
  <si>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</si>
  <si>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</si>
  <si>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</si>
  <si>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</si>
  <si>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</si>
  <si>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</si>
  <si>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</si>
  <si>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</si>
  <si>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</si>
  <si>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</si>
  <si>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</si>
  <si>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</si>
  <si>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</si>
  <si>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</si>
  <si>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</si>
  <si>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</si>
  <si>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</si>
  <si>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</si>
  <si>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</si>
  <si>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</si>
  <si>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</si>
  <si>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</si>
  <si>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</si>
  <si>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</si>
  <si>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</si>
  <si>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</si>
  <si>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</si>
  <si>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</si>
  <si>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</si>
  <si>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</si>
  <si>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</si>
  <si>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</si>
  <si>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</si>
  <si>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</si>
  <si>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</si>
  <si>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</si>
  <si>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</si>
  <si>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</si>
  <si>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</si>
  <si>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</si>
  <si>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</si>
  <si>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</si>
  <si>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</si>
  <si>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</si>
  <si>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</si>
  <si>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</si>
  <si>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</si>
  <si>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</si>
  <si>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</si>
  <si>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</si>
  <si>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</si>
  <si>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</si>
  <si>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</si>
  <si>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</si>
  <si>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</si>
  <si>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</si>
  <si>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</si>
  <si>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</si>
  <si>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</si>
  <si>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</si>
  <si>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</si>
  <si>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</si>
  <si>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</si>
  <si>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</si>
  <si>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</si>
  <si>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</si>
  <si>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</si>
  <si>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</si>
  <si>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</si>
  <si>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</si>
  <si>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</si>
  <si>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</si>
  <si>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</si>
  <si>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</si>
  <si>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</si>
  <si>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</si>
  <si>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</si>
  <si>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</si>
  <si>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</si>
  <si>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</si>
  <si>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</si>
  <si>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</si>
  <si>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</si>
  <si>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</si>
  <si>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</si>
  <si>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</si>
  <si>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</si>
  <si>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</si>
  <si>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</si>
  <si>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</si>
  <si>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</si>
  <si>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</si>
  <si>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</si>
  <si>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</si>
  <si>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</si>
  <si>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</si>
  <si>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</si>
  <si>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</si>
  <si>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</si>
  <si>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</si>
  <si>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</si>
  <si>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</si>
  <si>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</si>
  <si>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</si>
  <si>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</si>
  <si>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</si>
  <si>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</si>
  <si>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</si>
  <si>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</si>
  <si>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</si>
  <si>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</si>
  <si>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</si>
  <si>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</si>
  <si>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</si>
  <si>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</si>
  <si>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</si>
  <si>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</si>
  <si>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</si>
  <si>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</si>
  <si>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</si>
  <si>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</si>
  <si>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</si>
  <si>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</si>
  <si>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</si>
  <si>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</si>
  <si>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</si>
  <si>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</si>
  <si>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</si>
  <si>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</si>
  <si>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</si>
  <si>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</si>
  <si>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</si>
  <si>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</si>
  <si>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</si>
  <si>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</si>
  <si>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</si>
  <si>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</si>
  <si>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</si>
  <si>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</si>
  <si>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</si>
  <si>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</si>
  <si>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</si>
  <si>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</si>
  <si>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</si>
  <si>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</si>
  <si>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</si>
  <si>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</si>
  <si>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</si>
  <si>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</si>
  <si>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</si>
  <si>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</si>
  <si>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</si>
  <si>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</si>
  <si>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</si>
  <si>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</si>
  <si>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</si>
  <si>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</si>
  <si>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</si>
  <si>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</si>
  <si>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</si>
  <si>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</si>
  <si>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</si>
  <si>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</si>
  <si>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</si>
  <si>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</si>
  <si>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</si>
  <si>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</si>
  <si>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</si>
  <si>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</si>
  <si>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</si>
  <si>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</si>
  <si>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</si>
  <si>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</si>
  <si>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</si>
  <si>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</si>
  <si>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</si>
  <si>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</si>
  <si>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</si>
  <si>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</si>
  <si>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</si>
  <si>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</si>
  <si>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</si>
  <si>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</si>
  <si>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</si>
  <si>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</si>
  <si>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</si>
  <si>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</si>
  <si>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</si>
  <si>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</si>
  <si>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</si>
  <si>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</si>
  <si>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</si>
  <si>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</si>
  <si>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</si>
  <si>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</si>
  <si>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</si>
  <si>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</si>
  <si>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</si>
  <si>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</si>
  <si>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</si>
  <si>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</si>
  <si>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</si>
  <si>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</si>
  <si>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</si>
  <si>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</si>
  <si>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</si>
  <si>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</si>
  <si>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</si>
  <si>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</si>
  <si>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</si>
  <si>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</si>
  <si>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</si>
  <si>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</si>
  <si>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</si>
  <si>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</si>
  <si>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</si>
  <si>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</si>
  <si>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</si>
  <si>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</si>
  <si>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</si>
  <si>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</si>
  <si>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</si>
  <si>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</si>
  <si>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</si>
  <si>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</si>
  <si>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</si>
  <si>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</si>
  <si>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</si>
  <si>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</si>
  <si>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</si>
  <si>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</si>
  <si>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</si>
  <si>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</si>
  <si>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</si>
  <si>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</si>
  <si>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</si>
  <si>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</si>
  <si>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</si>
  <si>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</si>
  <si>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</si>
  <si>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</si>
  <si>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</si>
  <si>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</si>
  <si>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</si>
  <si>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</si>
  <si>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</si>
  <si>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</si>
  <si>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</si>
  <si>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</si>
  <si>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</si>
  <si>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</si>
  <si>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</si>
  <si>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</si>
  <si>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</si>
  <si>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</si>
  <si>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</si>
  <si>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</si>
  <si>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</si>
  <si>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</si>
  <si>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</si>
  <si>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</si>
  <si>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</si>
  <si>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</si>
  <si>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</si>
  <si>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</si>
  <si>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</si>
  <si>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</si>
  <si>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</si>
  <si>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</si>
  <si>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</si>
  <si>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</si>
  <si>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</si>
  <si>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</si>
  <si>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</si>
  <si>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</si>
  <si>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</si>
  <si>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</si>
  <si>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</si>
  <si>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</si>
  <si>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</si>
  <si>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</si>
  <si>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</si>
  <si>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</si>
  <si>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</si>
  <si>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</si>
  <si>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</si>
  <si>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</si>
  <si>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</si>
  <si>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</si>
  <si>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</si>
  <si>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</si>
  <si>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</si>
  <si>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</si>
  <si>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</si>
  <si>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</si>
  <si>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</si>
  <si>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</si>
  <si>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</si>
  <si>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</si>
  <si>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</si>
  <si>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</si>
  <si>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</si>
  <si>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</si>
  <si>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</si>
  <si>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</si>
  <si>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</si>
  <si>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</si>
  <si>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</si>
  <si>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</si>
  <si>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</si>
  <si>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</si>
  <si>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</si>
  <si>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</si>
  <si>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</si>
  <si>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</si>
  <si>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</si>
  <si>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</si>
  <si>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</si>
  <si>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</si>
  <si>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</si>
  <si>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</si>
  <si>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</si>
  <si>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</si>
  <si>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</si>
  <si>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</si>
  <si>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</si>
  <si>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</si>
  <si>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</si>
  <si>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</si>
  <si>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</si>
  <si>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</si>
  <si>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</si>
  <si>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</si>
  <si>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</si>
  <si>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</si>
  <si>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</si>
  <si>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</si>
  <si>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</si>
  <si>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</si>
  <si>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</si>
  <si>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</si>
  <si>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</si>
  <si>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</si>
  <si>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</si>
  <si>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</si>
  <si>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</si>
  <si>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</si>
  <si>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</si>
  <si>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</si>
  <si>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</si>
  <si>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</si>
  <si>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</si>
  <si>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</si>
  <si>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</si>
  <si>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</si>
  <si>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</si>
  <si>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</si>
  <si>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</si>
  <si>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</si>
  <si>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</si>
  <si>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</si>
  <si>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</si>
  <si>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</si>
  <si>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</si>
  <si>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</si>
  <si>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</si>
  <si>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</si>
  <si>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</si>
  <si>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</si>
  <si>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</si>
  <si>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</si>
  <si>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</si>
  <si>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</si>
  <si>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</si>
  <si>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</si>
  <si>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</si>
  <si>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</si>
  <si>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</si>
  <si>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</si>
  <si>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</si>
  <si>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</si>
  <si>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</si>
  <si>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</si>
  <si>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</si>
  <si>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</si>
  <si>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</si>
  <si>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</si>
  <si>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</si>
  <si>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</si>
  <si>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</si>
  <si>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</si>
  <si>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</si>
  <si>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</si>
  <si>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</si>
  <si>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</si>
  <si>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</si>
  <si>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</si>
  <si>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</si>
  <si>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</si>
  <si>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</si>
  <si>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</si>
  <si>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</si>
  <si>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</si>
  <si>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</si>
  <si>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</si>
  <si>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</si>
  <si>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</si>
  <si>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</si>
  <si>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</si>
  <si>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</si>
  <si>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</si>
  <si>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</si>
  <si>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</si>
  <si>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</si>
  <si>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</si>
  <si>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</si>
  <si>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</si>
  <si>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</si>
  <si>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</si>
  <si>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</si>
  <si>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</si>
  <si>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</si>
  <si>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</si>
  <si>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</si>
  <si>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</si>
  <si>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</si>
  <si>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</si>
  <si>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</si>
  <si>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</si>
  <si>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</si>
  <si>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</si>
  <si>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</si>
  <si>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</si>
  <si>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</si>
  <si>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</si>
  <si>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</si>
  <si>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</si>
  <si>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</si>
  <si>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</si>
  <si>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</si>
  <si>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</si>
  <si>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</si>
  <si>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</si>
  <si>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</si>
  <si>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</si>
  <si>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</si>
  <si>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</si>
  <si>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</si>
  <si>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</si>
  <si>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</si>
  <si>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</si>
  <si>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</si>
  <si>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</si>
  <si>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</si>
  <si>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</si>
  <si>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</si>
  <si>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</si>
  <si>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</si>
  <si>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</si>
  <si>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</si>
  <si>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</si>
  <si>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</si>
  <si>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</si>
  <si>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</si>
  <si>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</si>
  <si>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</si>
  <si>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</si>
  <si>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</si>
  <si>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</si>
  <si>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</si>
  <si>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</si>
  <si>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</si>
  <si>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</si>
  <si>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</si>
  <si>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</si>
  <si>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</si>
  <si>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</si>
  <si>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</si>
  <si>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</si>
  <si>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</si>
  <si>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</si>
  <si>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</si>
  <si>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</si>
  <si>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</si>
  <si>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</si>
  <si>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</si>
  <si>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</si>
  <si>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</si>
  <si>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</si>
  <si>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</si>
  <si>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</si>
  <si>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</si>
  <si>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</si>
  <si>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</si>
  <si>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</si>
  <si>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</si>
  <si>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</si>
  <si>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</si>
  <si>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</si>
  <si>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</si>
  <si>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</si>
  <si>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</si>
  <si>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</si>
  <si>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</si>
  <si>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</si>
  <si>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</si>
  <si>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</si>
  <si>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</si>
  <si>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</si>
  <si>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</si>
  <si>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</si>
  <si>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</si>
  <si>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</si>
  <si>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</si>
  <si>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</si>
  <si>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</si>
  <si>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</si>
  <si>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</si>
  <si>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</si>
  <si>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</si>
  <si>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</si>
  <si>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</si>
  <si>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</si>
  <si>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</si>
  <si>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</si>
  <si>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</si>
  <si>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</si>
  <si>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</si>
  <si>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</si>
  <si>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</si>
  <si>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</si>
  <si>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</si>
  <si>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</si>
  <si>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</si>
  <si>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</si>
  <si>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</si>
  <si>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</si>
  <si>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</si>
  <si>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</si>
  <si>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</si>
  <si>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</si>
  <si>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</si>
  <si>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</si>
  <si>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</si>
  <si>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</si>
  <si>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</si>
  <si>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</si>
  <si>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</si>
  <si>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</si>
  <si>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</si>
  <si>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</si>
  <si>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</si>
  <si>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</si>
  <si>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</si>
  <si>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</si>
  <si>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</si>
  <si>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</si>
  <si>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</si>
  <si>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</si>
  <si>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</si>
  <si>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</si>
  <si>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</si>
  <si>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</si>
  <si>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</si>
  <si>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</si>
  <si>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</si>
  <si>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</si>
  <si>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</si>
  <si>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</si>
  <si>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</si>
  <si>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</si>
  <si>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</si>
  <si>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</si>
  <si>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</si>
  <si>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</si>
  <si>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</si>
  <si>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</si>
  <si>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</si>
  <si>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</si>
  <si>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</si>
  <si>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</si>
  <si>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</si>
  <si>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</si>
  <si>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</si>
  <si>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</si>
  <si>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</si>
  <si>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</si>
  <si>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</si>
  <si>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</si>
  <si>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</si>
  <si>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</si>
  <si>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</si>
  <si>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</si>
  <si>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</si>
  <si>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</si>
  <si>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</si>
  <si>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</si>
  <si>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</si>
  <si>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</si>
  <si>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</si>
  <si>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</si>
  <si>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</si>
  <si>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</si>
  <si>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</si>
  <si>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</si>
  <si>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</si>
  <si>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</si>
  <si>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</si>
  <si>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</si>
  <si>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</si>
  <si>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</si>
  <si>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</si>
  <si>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</si>
  <si>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</si>
  <si>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</si>
  <si>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</si>
  <si>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</si>
  <si>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</si>
  <si>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</si>
  <si>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</si>
  <si>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</si>
  <si>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</si>
  <si>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</si>
  <si>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</si>
  <si>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</si>
  <si>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</si>
  <si>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</si>
  <si>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</si>
  <si>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</si>
  <si>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</si>
  <si>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</si>
  <si>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</si>
  <si>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</si>
  <si>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</si>
  <si>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</si>
  <si>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</si>
  <si>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</si>
  <si>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</si>
  <si>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</si>
  <si>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</si>
  <si>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</si>
  <si>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</si>
  <si>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</si>
  <si>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</si>
  <si>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</si>
  <si>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</si>
  <si>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</si>
  <si>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</si>
  <si>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</si>
  <si>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</si>
  <si>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</si>
  <si>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</si>
  <si>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</si>
  <si>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</si>
  <si>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</si>
  <si>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</si>
  <si>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</si>
  <si>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</si>
  <si>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</si>
  <si>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</si>
  <si>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</si>
  <si>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</si>
  <si>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</si>
  <si>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</si>
  <si>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</si>
  <si>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</si>
  <si>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</si>
  <si>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</si>
  <si>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</si>
  <si>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</si>
  <si>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</si>
  <si>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</si>
  <si>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</si>
  <si>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</si>
  <si>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</si>
  <si>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</si>
  <si>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</si>
  <si>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</si>
  <si>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</si>
  <si>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</si>
  <si>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</si>
  <si>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</si>
  <si>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</si>
  <si>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</si>
  <si>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</si>
  <si>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</si>
  <si>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</si>
  <si>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</si>
  <si>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</si>
  <si>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</si>
  <si>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</si>
  <si>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</si>
  <si>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</si>
  <si>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</si>
  <si>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</si>
  <si>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</si>
  <si>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</si>
  <si>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</si>
  <si>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</si>
  <si>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</si>
  <si>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</si>
  <si>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</si>
  <si>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</si>
  <si>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</si>
  <si>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</si>
  <si>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</si>
  <si>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</si>
  <si>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</si>
  <si>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</si>
  <si>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</si>
  <si>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</si>
  <si>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</si>
  <si>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</si>
  <si>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</si>
  <si>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</si>
  <si>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</si>
  <si>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</si>
  <si>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</si>
  <si>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</si>
  <si>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</si>
  <si>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</si>
  <si>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</si>
  <si>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</si>
  <si>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</si>
  <si>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</si>
  <si>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</si>
  <si>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</si>
  <si>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</si>
  <si>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</si>
  <si>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</si>
  <si>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</si>
  <si>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</si>
  <si>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</si>
  <si>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</si>
  <si>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</si>
  <si>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</si>
  <si>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</si>
  <si>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</si>
  <si>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</si>
  <si>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</si>
  <si>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</si>
  <si>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</si>
  <si>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</si>
  <si>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</si>
  <si>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</si>
  <si>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</si>
  <si>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</si>
  <si>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</si>
  <si>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</si>
  <si>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</si>
  <si>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</si>
  <si>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</si>
  <si>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</si>
  <si>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</si>
  <si>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</si>
  <si>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</si>
  <si>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</si>
  <si>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</si>
  <si>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</si>
  <si>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</si>
  <si>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</si>
  <si>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</si>
  <si>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</si>
  <si>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</si>
  <si>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</si>
  <si>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</si>
  <si>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</si>
  <si>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</si>
  <si>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</si>
  <si>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</si>
  <si>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</si>
  <si>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</si>
  <si>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</si>
  <si>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</si>
  <si>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</si>
  <si>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</si>
  <si>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</si>
  <si>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</si>
  <si>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</si>
  <si>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</si>
  <si>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</si>
  <si>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</si>
  <si>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</si>
  <si>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</si>
  <si>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</si>
  <si>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</si>
  <si>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</si>
  <si>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</si>
  <si>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</si>
  <si>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</si>
  <si>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</si>
  <si>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</si>
  <si>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</si>
  <si>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</si>
  <si>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</si>
  <si>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</si>
  <si>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</si>
  <si>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</si>
  <si>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</si>
  <si>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</si>
  <si>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</si>
  <si>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</si>
  <si>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</si>
  <si>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</si>
  <si>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</si>
  <si>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</si>
  <si>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</si>
  <si>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</si>
  <si>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</si>
  <si>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</si>
  <si>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</si>
  <si>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</si>
  <si>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</si>
  <si>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</si>
  <si>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</si>
  <si>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</si>
  <si>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</si>
  <si>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</si>
  <si>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</si>
  <si>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</si>
  <si>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</si>
  <si>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</si>
  <si>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</si>
  <si>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</si>
  <si>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</si>
  <si>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</si>
  <si>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</si>
  <si>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</si>
  <si>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</si>
  <si>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</si>
  <si>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</si>
  <si>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</si>
  <si>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</si>
  <si>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</si>
  <si>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</si>
  <si>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</si>
  <si>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</si>
  <si>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</si>
  <si>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</si>
  <si>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</si>
  <si>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</si>
  <si>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</si>
  <si>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</si>
  <si>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</si>
  <si>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</si>
  <si>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</si>
  <si>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</si>
  <si>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</si>
  <si>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</si>
  <si>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</si>
  <si>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</si>
  <si>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</si>
  <si>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</si>
  <si>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</si>
  <si>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</si>
  <si>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</si>
  <si>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</si>
  <si>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</si>
  <si>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</si>
  <si>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</si>
  <si>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</si>
  <si>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</si>
  <si>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</si>
  <si>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</si>
  <si>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</si>
  <si>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</si>
  <si>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</si>
  <si>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</si>
  <si>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</si>
  <si>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</si>
  <si>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</si>
  <si>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</si>
  <si>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</si>
  <si>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</si>
  <si>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</si>
  <si>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</si>
  <si>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</si>
  <si>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</si>
  <si>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</si>
  <si>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</si>
  <si>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</si>
  <si>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</si>
  <si>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</si>
  <si>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</si>
  <si>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</si>
  <si>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</si>
  <si>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</si>
  <si>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</si>
  <si>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</si>
  <si>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</si>
  <si>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</si>
  <si>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</si>
  <si>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</si>
  <si>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</si>
  <si>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</si>
  <si>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</si>
  <si>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</si>
  <si>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</si>
  <si>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</si>
  <si>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</si>
  <si>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</si>
  <si>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</si>
  <si>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</si>
  <si>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</si>
  <si>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</si>
  <si>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</si>
  <si>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</si>
  <si>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</si>
  <si>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</si>
  <si>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</si>
  <si>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</si>
  <si>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</si>
  <si>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</si>
  <si>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</si>
  <si>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</si>
  <si>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</si>
  <si>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</si>
  <si>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</si>
  <si>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</si>
  <si>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</si>
  <si>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</si>
  <si>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</si>
  <si>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</si>
  <si>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</si>
  <si>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</si>
  <si>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</si>
  <si>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</si>
  <si>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</si>
  <si>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</si>
  <si>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</si>
  <si>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</si>
  <si>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</si>
  <si>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</si>
  <si>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</si>
  <si>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</si>
  <si>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</si>
  <si>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</si>
  <si>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</si>
  <si>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</si>
  <si>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</si>
  <si>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</si>
  <si>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</si>
  <si>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</si>
  <si>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</si>
  <si>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</si>
  <si>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</si>
  <si>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</si>
  <si>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</si>
  <si>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</si>
  <si>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</si>
  <si>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</si>
  <si>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</si>
  <si>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</si>
  <si>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</si>
  <si>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</si>
  <si>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</si>
  <si>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</si>
  <si>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</si>
  <si>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</si>
  <si>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</si>
  <si>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</si>
  <si>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</si>
  <si>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</si>
  <si>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</si>
  <si>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</si>
  <si>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</si>
  <si>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</si>
  <si>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</si>
  <si>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</si>
  <si>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</si>
  <si>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</si>
  <si>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</si>
  <si>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</si>
  <si>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</si>
  <si>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</si>
  <si>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</si>
  <si>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</si>
  <si>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</si>
  <si>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</si>
  <si>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</si>
  <si>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</si>
  <si>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</si>
  <si>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</si>
  <si>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</si>
  <si>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</si>
  <si>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</si>
  <si>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</si>
  <si>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</si>
  <si>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</si>
  <si>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</si>
  <si>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</si>
  <si>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</si>
  <si>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</si>
  <si>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</si>
  <si>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</si>
  <si>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</si>
  <si>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</si>
  <si>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</si>
  <si>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</si>
  <si>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</si>
  <si>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</si>
  <si>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</si>
  <si>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</si>
  <si>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</si>
  <si>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</si>
  <si>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</si>
  <si>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</si>
  <si>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</si>
  <si>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</si>
  <si>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</si>
  <si>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</si>
  <si>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</si>
  <si>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</si>
  <si>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</si>
  <si>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</si>
  <si>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</si>
  <si>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</si>
  <si>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</si>
  <si>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</si>
  <si>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</si>
  <si>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</si>
  <si>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</si>
  <si>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</si>
  <si>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</si>
  <si>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</si>
  <si>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</si>
  <si>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</si>
  <si>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</si>
  <si>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</si>
  <si>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</si>
  <si>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</si>
  <si>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</si>
  <si>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</si>
  <si>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</si>
  <si>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</si>
  <si>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</si>
  <si>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</si>
  <si>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</si>
  <si>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</si>
  <si>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</si>
  <si>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</si>
  <si>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</si>
  <si>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</si>
  <si>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</si>
  <si>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</si>
  <si>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</si>
  <si>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</si>
  <si>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</si>
  <si>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</si>
  <si>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</si>
  <si>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</si>
  <si>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</si>
  <si>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</si>
  <si>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</si>
  <si>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</si>
  <si>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</si>
  <si>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</si>
  <si>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</si>
  <si>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</si>
  <si>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</si>
  <si>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</si>
  <si>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</si>
  <si>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</si>
  <si>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</si>
  <si>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</si>
  <si>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</si>
  <si>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</si>
  <si>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</si>
  <si>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</si>
  <si>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</si>
  <si>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</si>
  <si>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</si>
  <si>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</si>
  <si>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</si>
  <si>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</si>
  <si>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</si>
  <si>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</si>
  <si>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</si>
  <si>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</si>
  <si>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</si>
  <si>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</si>
  <si>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</si>
  <si>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</si>
  <si>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</si>
  <si>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</si>
  <si>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</si>
  <si>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</si>
  <si>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</si>
  <si>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</si>
  <si>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</si>
  <si>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</si>
  <si>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</si>
  <si>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</si>
  <si>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</si>
  <si>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</si>
  <si>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</si>
  <si>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</si>
  <si>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</si>
  <si>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</si>
  <si>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</si>
  <si>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</si>
  <si>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</si>
  <si>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</si>
  <si>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</si>
  <si>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</si>
  <si>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</si>
  <si>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</si>
  <si>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</si>
  <si>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</si>
  <si>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</si>
  <si>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</si>
  <si>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</si>
  <si>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</si>
  <si>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</si>
  <si>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</si>
  <si>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</si>
  <si>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</si>
  <si>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</si>
  <si>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</si>
  <si>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</si>
  <si>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</si>
  <si>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</si>
  <si>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</si>
  <si>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</si>
  <si>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</si>
  <si>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</si>
  <si>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</si>
  <si>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</si>
  <si>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</si>
  <si>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</si>
  <si>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</si>
  <si>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</si>
  <si>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</si>
  <si>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</si>
  <si>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</si>
  <si>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</si>
  <si>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</si>
  <si>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</si>
  <si>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</si>
  <si>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</si>
  <si>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</si>
  <si>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</si>
  <si>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</si>
  <si>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</si>
  <si>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</si>
  <si>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</si>
  <si>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</si>
  <si>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</si>
  <si>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</si>
  <si>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</si>
  <si>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</si>
  <si>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</si>
  <si>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</si>
  <si>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</si>
  <si>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</si>
  <si>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</si>
  <si>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</si>
  <si>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</si>
  <si>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</si>
  <si>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</si>
  <si>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</si>
  <si>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</si>
  <si>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</si>
  <si>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</si>
  <si>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</si>
  <si>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</si>
  <si>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</si>
  <si>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</si>
  <si>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</si>
  <si>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</si>
  <si>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</si>
  <si>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</si>
  <si>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</si>
  <si>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</si>
  <si>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</si>
  <si>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</si>
  <si>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</si>
  <si>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</si>
  <si>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</si>
  <si>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</si>
  <si>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</si>
  <si>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</si>
  <si>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</si>
  <si>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</si>
  <si>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</si>
  <si>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</si>
  <si>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</si>
  <si>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</si>
  <si>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</si>
  <si>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</si>
  <si>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</si>
  <si>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</si>
  <si>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</si>
  <si>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</si>
  <si>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</si>
  <si>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</si>
  <si>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</si>
  <si>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</si>
  <si>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</si>
  <si>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</si>
  <si>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</si>
  <si>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</si>
  <si>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</si>
  <si>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</si>
  <si>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</si>
  <si>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</si>
  <si>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</si>
  <si>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</si>
  <si>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</si>
  <si>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</si>
  <si>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</si>
  <si>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</si>
  <si>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</si>
  <si>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</si>
  <si>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</si>
  <si>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</si>
  <si>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</si>
  <si>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</si>
  <si>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</si>
  <si>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</si>
  <si>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</si>
  <si>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</si>
  <si>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</si>
  <si>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</si>
  <si>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</si>
  <si>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</si>
  <si>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</si>
  <si>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</si>
  <si>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</si>
  <si>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</si>
  <si>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</si>
  <si>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</si>
  <si>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</si>
  <si>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</si>
  <si>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</si>
  <si>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</si>
  <si>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</si>
  <si>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</si>
  <si>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</si>
  <si>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</si>
  <si>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</si>
  <si>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</si>
  <si>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</si>
  <si>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</si>
  <si>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</si>
  <si>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</si>
  <si>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</si>
  <si>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</si>
  <si>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</si>
  <si>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</si>
  <si>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</si>
  <si>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</si>
  <si>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</si>
  <si>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</si>
  <si>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</si>
  <si>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</si>
  <si>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</si>
  <si>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</si>
  <si>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</si>
  <si>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</si>
  <si>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</si>
  <si>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</si>
  <si>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</si>
  <si>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</si>
  <si>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</si>
  <si>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</si>
  <si>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</si>
  <si>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</si>
  <si>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</si>
  <si>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</si>
  <si>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</si>
  <si>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</si>
  <si>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</si>
  <si>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</si>
  <si>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</si>
  <si>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</si>
  <si>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</si>
  <si>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</si>
  <si>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</si>
  <si>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</si>
  <si>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</si>
  <si>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</si>
  <si>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</si>
  <si>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</si>
  <si>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</si>
  <si>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</si>
  <si>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</si>
  <si>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</si>
  <si>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</si>
  <si>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</si>
  <si>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</si>
  <si>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</si>
  <si>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</si>
  <si>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</si>
  <si>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</si>
  <si>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</si>
  <si>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</si>
  <si>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</si>
  <si>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</si>
  <si>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</si>
  <si>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</si>
  <si>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</si>
  <si>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</si>
  <si>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</si>
  <si>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</si>
  <si>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</si>
  <si>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</si>
  <si>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</si>
  <si>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</si>
  <si>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</si>
  <si>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</si>
  <si>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</si>
  <si>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</si>
  <si>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</si>
  <si>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</si>
  <si>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</si>
  <si>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</si>
  <si>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</si>
  <si>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</si>
  <si>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</si>
  <si>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</si>
  <si>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</si>
  <si>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</si>
  <si>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</si>
  <si>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</si>
  <si>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</si>
  <si>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</si>
  <si>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</si>
  <si>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</si>
  <si>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</si>
  <si>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</si>
  <si>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</si>
  <si>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</si>
  <si>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</si>
  <si>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</si>
  <si>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</si>
  <si>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</si>
  <si>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</si>
  <si>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</si>
  <si>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</si>
  <si>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</si>
  <si>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</si>
  <si>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</si>
  <si>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</si>
  <si>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</si>
  <si>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</si>
  <si>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</si>
  <si>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</si>
  <si>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</si>
  <si>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</si>
  <si>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</si>
  <si>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</si>
  <si>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</si>
  <si>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</si>
  <si>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</si>
  <si>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</si>
  <si>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</si>
  <si>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</si>
  <si>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</si>
  <si>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</si>
  <si>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</si>
  <si>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</si>
  <si>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</si>
  <si>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</si>
  <si>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</si>
  <si>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</si>
  <si>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</si>
  <si>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</si>
  <si>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</si>
  <si>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</si>
  <si>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</si>
  <si>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</si>
  <si>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</si>
  <si>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</si>
  <si>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</si>
  <si>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</si>
  <si>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</si>
  <si>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</si>
  <si>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</si>
  <si>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</si>
  <si>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</si>
  <si>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</si>
  <si>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</si>
  <si>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</si>
  <si>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</si>
  <si>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</si>
  <si>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</si>
  <si>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</si>
  <si>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</si>
  <si>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</si>
  <si>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</si>
  <si>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</si>
  <si>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</si>
  <si>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</si>
  <si>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</si>
  <si>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</si>
  <si>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</si>
  <si>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</si>
  <si>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</si>
  <si>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</si>
  <si>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</si>
  <si>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</si>
  <si>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</si>
  <si>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</si>
  <si>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</si>
  <si>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</si>
  <si>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</si>
  <si>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</si>
  <si>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</si>
  <si>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</si>
  <si>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</si>
  <si>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</si>
  <si>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</si>
  <si>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</si>
  <si>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</si>
  <si>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</si>
  <si>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</si>
  <si>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</si>
  <si>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</si>
  <si>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</si>
  <si>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</si>
  <si>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</si>
  <si>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</si>
  <si>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</si>
  <si>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</si>
  <si>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</si>
  <si>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</si>
  <si>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</si>
  <si>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</si>
  <si>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</si>
  <si>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</si>
  <si>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</si>
  <si>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</si>
  <si>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</si>
  <si>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</si>
  <si>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</si>
  <si>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</si>
  <si>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</si>
  <si>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</si>
  <si>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</si>
  <si>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</si>
  <si>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</si>
  <si>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</si>
  <si>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</si>
  <si>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</si>
  <si>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</si>
  <si>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</si>
  <si>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</si>
  <si>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</si>
  <si>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</si>
  <si>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</si>
  <si>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</si>
  <si>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</si>
  <si>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</si>
  <si>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</si>
  <si>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</si>
  <si>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</si>
  <si>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</si>
  <si>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</si>
  <si>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</si>
  <si>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</si>
  <si>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</si>
  <si>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</si>
  <si>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</si>
  <si>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</si>
  <si>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</si>
  <si>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</si>
  <si>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</si>
  <si>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</si>
  <si>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</si>
  <si>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</si>
  <si>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</si>
  <si>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</si>
  <si>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</si>
  <si>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</si>
  <si>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</si>
  <si>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</si>
  <si>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</si>
  <si>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</si>
  <si>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</si>
  <si>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</si>
  <si>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</si>
  <si>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</si>
  <si>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</si>
  <si>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</si>
  <si>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</si>
  <si>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</si>
  <si>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</si>
  <si>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</si>
  <si>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</si>
  <si>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</si>
  <si>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</si>
  <si>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</si>
  <si>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</si>
  <si>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</si>
  <si>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</si>
  <si>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</si>
  <si>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</si>
  <si>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</si>
  <si>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</si>
  <si>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</si>
  <si>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</si>
  <si>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</si>
  <si>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</si>
  <si>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</si>
  <si>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</si>
  <si>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</si>
  <si>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</si>
  <si>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</si>
  <si>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</si>
  <si>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</si>
  <si>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</si>
  <si>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</si>
  <si>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</si>
  <si>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</si>
  <si>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</si>
  <si>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</si>
  <si>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</si>
  <si>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</si>
  <si>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</si>
  <si>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</si>
  <si>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</si>
  <si>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</si>
  <si>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</si>
  <si>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</si>
  <si>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</si>
  <si>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</si>
  <si>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</si>
  <si>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</si>
  <si>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</si>
  <si>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</si>
  <si>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</si>
  <si>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</si>
  <si>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</si>
  <si>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</si>
  <si>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</si>
  <si>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</si>
  <si>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</si>
  <si>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</si>
  <si>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</si>
  <si>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</si>
  <si>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</si>
  <si>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</si>
  <si>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</si>
  <si>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</si>
  <si>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</si>
  <si>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</si>
  <si>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</si>
  <si>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</si>
  <si>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</si>
  <si>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</si>
  <si>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</si>
  <si>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</si>
  <si>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</si>
  <si>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</si>
  <si>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</si>
  <si>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</si>
  <si>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</si>
  <si>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</si>
  <si>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</si>
  <si>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</si>
  <si>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</si>
  <si>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</si>
  <si>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</si>
  <si>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</si>
  <si>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</si>
  <si>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</si>
  <si>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</si>
  <si>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</si>
  <si>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</si>
  <si>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</si>
  <si>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</si>
  <si>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</si>
  <si>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</si>
  <si>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</si>
  <si>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</si>
  <si>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</si>
  <si>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</si>
  <si>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</si>
  <si>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</si>
  <si>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</si>
  <si>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</si>
  <si>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</si>
  <si>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</si>
  <si>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</si>
  <si>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</si>
  <si>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</si>
  <si>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</si>
  <si>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</si>
  <si>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</si>
  <si>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</si>
  <si>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</si>
  <si>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</si>
  <si>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</si>
  <si>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</si>
  <si>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</si>
  <si>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</si>
  <si>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</si>
  <si>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</si>
  <si>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</si>
  <si>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</si>
  <si>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</si>
  <si>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</si>
  <si>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</si>
  <si>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</si>
  <si>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</si>
  <si>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</si>
  <si>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</si>
  <si>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</si>
  <si>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</si>
  <si>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</si>
  <si>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</si>
  <si>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</si>
  <si>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</si>
  <si>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</si>
  <si>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</si>
  <si>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</si>
  <si>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</si>
  <si>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</si>
  <si>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</si>
  <si>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</si>
  <si>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</si>
  <si>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</si>
  <si>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</si>
  <si>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</si>
  <si>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</si>
  <si>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</si>
  <si>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</si>
  <si>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</si>
  <si>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</si>
  <si>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</si>
  <si>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</si>
  <si>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</si>
  <si>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</si>
  <si>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</si>
  <si>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</si>
  <si>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</si>
  <si>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</si>
  <si>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</si>
  <si>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</si>
  <si>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</si>
  <si>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</si>
  <si>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</si>
  <si>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</si>
  <si>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</si>
  <si>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</si>
  <si>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</si>
  <si>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</si>
  <si>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</si>
  <si>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</si>
  <si>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</si>
  <si>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</si>
  <si>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</si>
  <si>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</si>
  <si>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</si>
  <si>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</si>
  <si>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</si>
  <si>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</si>
  <si>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</si>
  <si>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</si>
  <si>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</si>
  <si>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</si>
  <si>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</si>
  <si>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</si>
  <si>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</si>
  <si>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</si>
  <si>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</si>
  <si>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</si>
  <si>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</si>
  <si>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</si>
  <si>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</si>
  <si>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</si>
  <si>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</si>
  <si>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</si>
  <si>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</si>
  <si>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</si>
  <si>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</si>
  <si>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</si>
  <si>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</si>
  <si>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</si>
  <si>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</si>
  <si>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</si>
  <si>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</si>
  <si>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</si>
  <si>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</si>
  <si>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</si>
  <si>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</si>
  <si>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</si>
  <si>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</si>
  <si>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</si>
  <si>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</si>
  <si>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</si>
  <si>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</si>
  <si>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</si>
  <si>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</si>
  <si>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</si>
  <si>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</si>
  <si>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</si>
  <si>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</si>
  <si>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</si>
  <si>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</si>
  <si>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</si>
  <si>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</si>
  <si>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</si>
  <si>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</si>
  <si>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</si>
  <si>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</si>
  <si>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</si>
  <si>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</si>
  <si>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</si>
  <si>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</si>
  <si>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</si>
  <si>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</si>
  <si>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</si>
  <si>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</si>
  <si>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</si>
  <si>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</si>
  <si>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</si>
  <si>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</si>
  <si>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</si>
  <si>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</si>
  <si>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</si>
  <si>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</si>
  <si>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</si>
  <si>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</si>
  <si>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</si>
  <si>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</si>
  <si>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</si>
  <si>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</si>
  <si>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</si>
  <si>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</si>
  <si>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</si>
  <si>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</si>
  <si>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</si>
  <si>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</si>
  <si>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</si>
  <si>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</si>
  <si>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</si>
  <si>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</si>
  <si>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</si>
  <si>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</si>
  <si>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</si>
  <si>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</si>
  <si>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</si>
  <si>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</si>
  <si>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</si>
  <si>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</si>
  <si>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</si>
  <si>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</si>
  <si>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</si>
  <si>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</si>
  <si>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</si>
  <si>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</si>
  <si>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</si>
  <si>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</si>
  <si>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</si>
  <si>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</si>
  <si>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</si>
  <si>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</si>
  <si>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</si>
  <si>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</si>
  <si>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</si>
  <si>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</si>
  <si>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</si>
  <si>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</si>
  <si>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</si>
  <si>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</si>
  <si>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</si>
  <si>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</si>
  <si>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</si>
  <si>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</si>
  <si>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</si>
  <si>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</si>
  <si>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</si>
  <si>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</si>
  <si>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</si>
  <si>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</si>
  <si>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</si>
  <si>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</si>
  <si>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</si>
  <si>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</si>
  <si>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</si>
  <si>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</si>
  <si>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</si>
  <si>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</si>
  <si>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</si>
  <si>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</si>
  <si>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</si>
  <si>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</si>
  <si>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</si>
  <si>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</si>
  <si>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</si>
  <si>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</si>
  <si>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</si>
  <si>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</si>
  <si>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</si>
  <si>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</si>
  <si>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</si>
  <si>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</si>
  <si>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</si>
  <si>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</si>
  <si>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</si>
  <si>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</si>
  <si>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</si>
  <si>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</si>
  <si>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</si>
  <si>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</si>
  <si>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</si>
  <si>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</si>
  <si>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</si>
  <si>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</si>
  <si>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</si>
  <si>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</si>
  <si>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</si>
  <si>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</si>
  <si>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</si>
  <si>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</si>
  <si>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</si>
  <si>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</si>
  <si>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</si>
  <si>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</si>
  <si>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</si>
  <si>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</si>
  <si>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</si>
  <si>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</si>
  <si>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</si>
  <si>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</si>
  <si>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</si>
  <si>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</si>
  <si>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</si>
  <si>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</si>
  <si>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</si>
  <si>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</si>
  <si>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</si>
  <si>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</si>
  <si>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</si>
  <si>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</si>
  <si>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</si>
  <si>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</si>
  <si>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</si>
  <si>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</si>
  <si>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</si>
  <si>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</si>
  <si>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</si>
  <si>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</si>
  <si>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</si>
  <si>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</si>
  <si>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</si>
  <si>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</si>
  <si>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</si>
  <si>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</si>
  <si>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</si>
  <si>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</si>
  <si>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</si>
  <si>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</si>
  <si>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</si>
  <si>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</si>
  <si>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</si>
  <si>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</si>
  <si>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</si>
  <si>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</si>
  <si>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</si>
  <si>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</si>
  <si>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</si>
  <si>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</si>
  <si>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</si>
  <si>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</si>
  <si>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</si>
  <si>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</si>
  <si>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</si>
  <si>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</si>
  <si>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</si>
  <si>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</si>
  <si>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</si>
  <si>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</si>
  <si>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</si>
  <si>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</si>
  <si>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</si>
  <si>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</si>
  <si>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</si>
  <si>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</si>
  <si>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</si>
  <si>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</si>
  <si>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</si>
  <si>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</si>
  <si>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</si>
  <si>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</si>
  <si>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</si>
  <si>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</si>
  <si>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</si>
  <si>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</si>
  <si>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</si>
  <si>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</si>
  <si>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</si>
  <si>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</si>
  <si>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</si>
  <si>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</si>
  <si>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</si>
  <si>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</si>
  <si>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</si>
  <si>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</si>
  <si>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</si>
  <si>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</si>
  <si>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</si>
  <si>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</si>
  <si>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</si>
  <si>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</si>
  <si>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</si>
  <si>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</si>
  <si>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</si>
  <si>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</si>
  <si>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</si>
  <si>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</si>
  <si>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</si>
  <si>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</si>
  <si>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</si>
  <si>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</si>
  <si>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</si>
  <si>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</si>
  <si>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</si>
  <si>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</si>
  <si>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</si>
  <si>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</si>
  <si>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</si>
  <si>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</si>
  <si>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</si>
  <si>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</si>
  <si>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</si>
  <si>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</si>
  <si>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</si>
  <si>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</si>
  <si>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</si>
  <si>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</si>
  <si>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</si>
  <si>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</si>
  <si>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</si>
  <si>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</si>
  <si>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</si>
  <si>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</si>
  <si>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</si>
  <si>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</si>
  <si>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</si>
  <si>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</si>
  <si>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</si>
  <si>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</si>
  <si>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</si>
  <si>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</si>
  <si>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</si>
  <si>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</si>
  <si>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</si>
  <si>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</si>
  <si>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</si>
  <si>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</si>
  <si>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</si>
  <si>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</si>
  <si>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</si>
  <si>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</si>
  <si>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</si>
  <si>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</si>
  <si>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</si>
  <si>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</si>
  <si>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</si>
  <si>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</si>
  <si>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</si>
  <si>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</si>
  <si>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</si>
  <si>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</si>
  <si>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</si>
  <si>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</si>
  <si>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</si>
  <si>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</si>
  <si>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</si>
  <si>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</si>
  <si>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</si>
  <si>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</si>
  <si>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</si>
  <si>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</si>
  <si>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</si>
  <si>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</si>
  <si>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</si>
  <si>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</si>
  <si>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</si>
  <si>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</si>
  <si>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</si>
  <si>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</si>
  <si>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</si>
  <si>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</si>
  <si>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</si>
  <si>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</si>
  <si>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</si>
  <si>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</si>
  <si>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</si>
  <si>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</si>
  <si>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</si>
  <si>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</si>
  <si>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</si>
  <si>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</si>
  <si>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</si>
  <si>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</si>
  <si>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</si>
  <si>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</si>
  <si>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</si>
  <si>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</si>
  <si>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</si>
  <si>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</si>
  <si>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</si>
  <si>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</si>
  <si>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</si>
  <si>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</si>
  <si>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</si>
  <si>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</si>
  <si>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</si>
  <si>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</si>
  <si>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</si>
  <si>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</si>
  <si>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</si>
  <si>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</si>
  <si>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</si>
  <si>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</si>
  <si>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</si>
  <si>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</si>
  <si>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</si>
  <si>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</si>
  <si>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</si>
  <si>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</si>
  <si>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</si>
  <si>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</si>
  <si>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</si>
  <si>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</si>
  <si>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</si>
  <si>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</si>
  <si>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</si>
  <si>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</si>
  <si>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</si>
  <si>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</si>
  <si>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</si>
  <si>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</si>
  <si>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</si>
  <si>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</si>
  <si>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</si>
  <si>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</si>
  <si>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</si>
  <si>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</si>
  <si>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</si>
  <si>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</si>
  <si>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</si>
  <si>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</si>
  <si>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</si>
  <si>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</si>
  <si>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</si>
  <si>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</si>
  <si>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</si>
  <si>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</si>
  <si>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</si>
  <si>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</si>
  <si>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</si>
  <si>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</si>
  <si>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</si>
  <si>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</si>
  <si>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</si>
  <si>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</si>
  <si>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</si>
  <si>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</si>
  <si>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</si>
  <si>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</si>
  <si>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</si>
  <si>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</si>
  <si>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</si>
  <si>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</si>
  <si>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</si>
  <si>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</si>
  <si>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</si>
  <si>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</si>
  <si>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</si>
  <si>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</si>
  <si>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</si>
  <si>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</si>
  <si>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</si>
  <si>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</si>
  <si>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</si>
  <si>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</si>
  <si>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</si>
  <si>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</si>
  <si>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</si>
  <si>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</si>
  <si>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</si>
  <si>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</si>
  <si>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</si>
  <si>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</si>
  <si>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</si>
  <si>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</si>
  <si>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</si>
  <si>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</si>
  <si>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</si>
  <si>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</si>
  <si>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</si>
  <si>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</si>
  <si>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</si>
  <si>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</si>
  <si>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</si>
  <si>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</si>
  <si>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</si>
  <si>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</si>
  <si>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</si>
  <si>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</si>
  <si>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</si>
  <si>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</si>
  <si>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</si>
  <si>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</si>
  <si>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</si>
  <si>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</si>
  <si>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</si>
  <si>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</si>
  <si>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</si>
  <si>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</si>
  <si>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</si>
  <si>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</si>
  <si>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</si>
  <si>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</si>
  <si>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</si>
  <si>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</si>
  <si>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</si>
  <si>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</si>
  <si>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</si>
  <si>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</si>
  <si>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</si>
  <si>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</si>
  <si>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</si>
  <si>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</si>
  <si>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</si>
  <si>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</si>
  <si>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</si>
  <si>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</si>
  <si>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</si>
  <si>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</si>
  <si>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</si>
  <si>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</si>
  <si>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</si>
  <si>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</si>
  <si>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</si>
  <si>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</si>
  <si>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</si>
  <si>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</si>
  <si>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</si>
  <si>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</si>
  <si>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</si>
  <si>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</si>
  <si>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</si>
  <si>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</si>
  <si>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</si>
  <si>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</si>
  <si>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</si>
  <si>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</si>
  <si>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</si>
  <si>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</si>
  <si>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</si>
  <si>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</si>
  <si>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</si>
  <si>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</si>
  <si>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</si>
  <si>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</si>
  <si>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</si>
  <si>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</si>
  <si>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</si>
  <si>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</si>
  <si>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</si>
  <si>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</si>
  <si>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</si>
  <si>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</si>
  <si>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</si>
  <si>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</si>
  <si>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</si>
  <si>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</si>
  <si>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</si>
  <si>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</si>
  <si>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</si>
  <si>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</si>
  <si>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</si>
  <si>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</si>
  <si>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</si>
  <si>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</si>
  <si>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</si>
  <si>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</si>
  <si>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</si>
  <si>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</si>
  <si>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</si>
  <si>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</si>
  <si>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</si>
  <si>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</si>
  <si>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</si>
  <si>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</si>
  <si>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</si>
  <si>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</si>
  <si>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</si>
  <si>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</si>
  <si>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</si>
  <si>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</si>
  <si>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</si>
  <si>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</si>
  <si>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</si>
  <si>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</si>
  <si>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</si>
  <si>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</si>
  <si>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</si>
  <si>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</si>
  <si>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</si>
  <si>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</si>
  <si>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</si>
  <si>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</si>
  <si>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</si>
  <si>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</si>
  <si>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</si>
  <si>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</si>
  <si>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</si>
  <si>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</si>
  <si>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</si>
  <si>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</si>
  <si>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</si>
  <si>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</si>
  <si>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</si>
  <si>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</si>
  <si>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</si>
  <si>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</si>
  <si>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</si>
  <si>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</si>
  <si>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</si>
  <si>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</si>
  <si>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</si>
  <si>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</si>
  <si>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</si>
  <si>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</si>
  <si>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</si>
  <si>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</si>
  <si>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</si>
  <si>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</si>
  <si>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</si>
  <si>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</si>
  <si>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</si>
  <si>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</si>
  <si>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</si>
  <si>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</si>
  <si>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</si>
  <si>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</si>
  <si>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</si>
  <si>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</si>
  <si>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</si>
  <si>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</si>
  <si>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</si>
  <si>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</si>
  <si>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</si>
  <si>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</si>
  <si>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</si>
  <si>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</si>
  <si>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</si>
  <si>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</si>
  <si>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</si>
  <si>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</si>
  <si>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</si>
  <si>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</si>
  <si>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</si>
  <si>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</si>
  <si>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</si>
  <si>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</si>
  <si>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</si>
  <si>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</si>
  <si>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</si>
  <si>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</si>
  <si>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</si>
  <si>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</si>
  <si>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</si>
  <si>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</si>
  <si>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</si>
  <si>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</si>
  <si>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</si>
  <si>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</si>
  <si>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</si>
  <si>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</si>
  <si>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</si>
  <si>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</si>
  <si>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</si>
  <si>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</si>
  <si>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</si>
  <si>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</si>
  <si>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</si>
  <si>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</si>
  <si>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</si>
  <si>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</si>
  <si>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</si>
  <si>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</si>
  <si>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</si>
  <si>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</si>
  <si>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</si>
  <si>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</si>
  <si>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</si>
  <si>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</si>
  <si>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</si>
  <si>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</si>
  <si>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</si>
  <si>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</si>
  <si>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</si>
  <si>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</si>
  <si>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</si>
  <si>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</si>
  <si>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</si>
  <si>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</si>
  <si>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</si>
  <si>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</si>
  <si>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</si>
  <si>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</si>
  <si>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</si>
  <si>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</si>
  <si>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</si>
  <si>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</si>
  <si>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</si>
  <si>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</si>
  <si>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</si>
  <si>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</si>
  <si>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</si>
  <si>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</si>
  <si>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</si>
  <si>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</si>
  <si>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</si>
  <si>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</si>
  <si>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</si>
  <si>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</si>
  <si>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</si>
  <si>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</si>
  <si>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</si>
  <si>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</si>
  <si>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</si>
  <si>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</si>
  <si>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</si>
  <si>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</si>
  <si>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</si>
  <si>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</si>
  <si>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</si>
  <si>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</si>
  <si>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</si>
  <si>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</si>
  <si>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</si>
  <si>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</si>
  <si>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</si>
  <si>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</si>
  <si>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</si>
  <si>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</si>
  <si>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</si>
  <si>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</si>
  <si>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</si>
  <si>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</si>
  <si>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</si>
  <si>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</si>
  <si>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</si>
  <si>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</si>
  <si>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</si>
  <si>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</si>
  <si>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</si>
  <si>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</si>
  <si>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</si>
  <si>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</si>
  <si>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</si>
  <si>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</si>
  <si>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</si>
  <si>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</si>
  <si>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</si>
  <si>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</si>
  <si>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</si>
  <si>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</si>
  <si>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</si>
  <si>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</si>
  <si>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</si>
  <si>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</si>
  <si>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</si>
  <si>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</si>
  <si>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</si>
  <si>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</si>
  <si>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</si>
  <si>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</si>
  <si>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</si>
  <si>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</si>
  <si>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</si>
  <si>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</si>
  <si>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</si>
  <si>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</si>
  <si>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</si>
  <si>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</si>
  <si>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</si>
  <si>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</si>
  <si>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</si>
  <si>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</si>
  <si>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</si>
  <si>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</si>
  <si>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</si>
  <si>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</si>
  <si>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</si>
  <si>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</si>
  <si>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</si>
  <si>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</si>
  <si>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</si>
  <si>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</si>
  <si>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</si>
  <si>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</si>
  <si>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</si>
  <si>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</si>
  <si>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</si>
  <si>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</si>
  <si>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</si>
  <si>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</si>
  <si>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</si>
  <si>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</si>
  <si>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</si>
  <si>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</si>
  <si>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</si>
  <si>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</si>
  <si>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</si>
  <si>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</si>
  <si>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</si>
  <si>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</si>
  <si>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</si>
  <si>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</si>
  <si>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</si>
  <si>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</si>
  <si>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</si>
  <si>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</si>
  <si>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</si>
  <si>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</si>
  <si>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</si>
  <si>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</si>
  <si>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</si>
  <si>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</si>
  <si>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</si>
  <si>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</si>
  <si>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</si>
  <si>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</si>
  <si>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</si>
  <si>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</si>
  <si>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</si>
  <si>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</si>
  <si>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</si>
  <si>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</si>
  <si>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</si>
  <si>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</si>
  <si>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</si>
  <si>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</si>
  <si>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</si>
  <si>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</si>
  <si>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</si>
  <si>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</si>
  <si>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</si>
  <si>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</si>
  <si>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</si>
  <si>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</si>
  <si>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</si>
  <si>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</si>
  <si>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</si>
  <si>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</si>
  <si>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</si>
  <si>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</si>
  <si>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</si>
  <si>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</si>
  <si>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</si>
  <si>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</si>
  <si>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</si>
  <si>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</si>
  <si>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</si>
  <si>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</si>
  <si>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</si>
  <si>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</si>
  <si>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</si>
  <si>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</si>
  <si>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</si>
  <si>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</si>
  <si>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</si>
  <si>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</si>
  <si>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</si>
  <si>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</si>
  <si>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</si>
  <si>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</si>
  <si>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</si>
  <si>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</si>
  <si>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</si>
  <si>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</si>
  <si>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</si>
  <si>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</si>
  <si>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</si>
  <si>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</si>
  <si>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</si>
  <si>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</si>
  <si>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</si>
  <si>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</si>
  <si>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</si>
  <si>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</si>
  <si>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</si>
  <si>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</si>
  <si>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</si>
  <si>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</si>
  <si>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</si>
  <si>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</si>
  <si>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</si>
  <si>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</si>
  <si>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</si>
  <si>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</si>
  <si>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</si>
  <si>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</si>
  <si>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</si>
  <si>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</si>
  <si>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</si>
  <si>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</si>
  <si>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</si>
  <si>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</si>
  <si>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</si>
  <si>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</si>
  <si>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</si>
  <si>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</si>
  <si>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</si>
  <si>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</si>
  <si>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</si>
  <si>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</si>
  <si>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</si>
  <si>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</si>
  <si>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</si>
  <si>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</si>
  <si>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</si>
  <si>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</si>
  <si>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</si>
  <si>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</si>
  <si>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</si>
  <si>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</si>
  <si>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</si>
  <si>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</si>
  <si>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</si>
  <si>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</si>
  <si>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</si>
  <si>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</si>
  <si>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</si>
  <si>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</si>
  <si>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</si>
  <si>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</si>
  <si>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</si>
  <si>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</si>
  <si>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</si>
  <si>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</si>
  <si>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</si>
  <si>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</si>
  <si>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</si>
  <si>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</si>
  <si>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</si>
  <si>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</si>
  <si>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</si>
  <si>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</si>
  <si>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</si>
  <si>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</si>
  <si>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</si>
  <si>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</si>
  <si>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</si>
  <si>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</si>
  <si>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</si>
  <si>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</si>
  <si>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</si>
  <si>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</si>
  <si>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</si>
  <si>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</si>
  <si>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</si>
  <si>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</si>
  <si>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</si>
  <si>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</si>
  <si>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</si>
  <si>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</si>
  <si>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</si>
  <si>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</si>
  <si>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</si>
  <si>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</si>
  <si>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</si>
  <si>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</si>
  <si>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</si>
  <si>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</si>
  <si>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</si>
  <si>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</si>
  <si>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</si>
  <si>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</si>
  <si>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</si>
  <si>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</si>
  <si>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</si>
  <si>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</si>
  <si>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</si>
  <si>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</si>
  <si>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</si>
  <si>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</si>
  <si>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</si>
  <si>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</si>
  <si>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</si>
  <si>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</si>
  <si>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</si>
  <si>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</si>
  <si>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</si>
  <si>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</si>
  <si>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</si>
  <si>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</si>
  <si>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</si>
  <si>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</si>
  <si>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</si>
  <si>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</si>
  <si>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</si>
  <si>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</si>
  <si>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</si>
  <si>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</si>
  <si>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</si>
  <si>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</si>
  <si>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</si>
  <si>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</si>
  <si>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</si>
  <si>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</si>
  <si>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</si>
  <si>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</si>
  <si>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</si>
  <si>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</si>
  <si>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</si>
  <si>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</si>
  <si>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</si>
  <si>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</si>
  <si>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</si>
  <si>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</si>
  <si>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</si>
  <si>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</si>
  <si>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</si>
  <si>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</si>
  <si>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</si>
  <si>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</si>
  <si>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</si>
  <si>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</si>
  <si>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</si>
  <si>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</si>
  <si>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</si>
  <si>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</si>
  <si>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</si>
  <si>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</si>
  <si>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</si>
  <si>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</si>
  <si>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</si>
  <si>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</si>
  <si>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</si>
  <si>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</si>
  <si>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</si>
  <si>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</si>
  <si>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</si>
  <si>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</si>
  <si>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</si>
  <si>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</si>
  <si>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</si>
  <si>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</si>
  <si>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</si>
  <si>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</si>
  <si>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</si>
  <si>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</si>
  <si>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</si>
  <si>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</si>
  <si>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</si>
  <si>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</si>
  <si>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</si>
  <si>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</si>
  <si>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</si>
  <si>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</si>
  <si>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</si>
  <si>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</si>
  <si>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</si>
  <si>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</si>
  <si>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</si>
  <si>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</si>
  <si>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</si>
  <si>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</si>
  <si>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</si>
  <si>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</si>
  <si>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</si>
  <si>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</si>
  <si>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</si>
  <si>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</si>
  <si>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</si>
  <si>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</si>
  <si>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</si>
  <si>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</si>
  <si>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</si>
  <si>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</si>
  <si>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</si>
  <si>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</si>
  <si>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</si>
  <si>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</si>
  <si>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</si>
  <si>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</si>
  <si>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</si>
  <si>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</si>
  <si>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</si>
  <si>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</si>
  <si>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</si>
  <si>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</si>
  <si>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</si>
  <si>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</si>
  <si>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</si>
  <si>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</si>
  <si>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</si>
  <si>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</si>
  <si>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</si>
  <si>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</si>
  <si>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</si>
  <si>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</si>
  <si>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</si>
  <si>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</si>
  <si>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</si>
  <si>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</si>
  <si>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</si>
  <si>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</si>
  <si>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</si>
  <si>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</si>
  <si>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</si>
  <si>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</si>
  <si>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</si>
  <si>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</si>
  <si>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</si>
  <si>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</si>
  <si>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</si>
  <si>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</si>
  <si>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</si>
  <si>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</si>
  <si>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</si>
  <si>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</si>
  <si>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</si>
  <si>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</si>
  <si>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</si>
  <si>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</si>
  <si>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</si>
  <si>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</si>
  <si>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</si>
  <si>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</si>
  <si>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</si>
  <si>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</si>
  <si>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</si>
  <si>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</si>
  <si>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</si>
  <si>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</si>
  <si>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</si>
  <si>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</si>
  <si>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</si>
  <si>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</si>
  <si>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</si>
  <si>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</si>
  <si>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</si>
  <si>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</si>
  <si>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</si>
  <si>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</si>
  <si>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</si>
  <si>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</si>
  <si>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</si>
  <si>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</si>
  <si>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</si>
  <si>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</si>
  <si>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</si>
  <si>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</si>
  <si>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</si>
  <si>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</si>
  <si>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</si>
  <si>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</si>
  <si>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</si>
  <si>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</si>
  <si>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</si>
  <si>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</si>
  <si>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</si>
  <si>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</si>
  <si>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</si>
  <si>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</si>
  <si>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</si>
  <si>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</si>
  <si>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</si>
  <si>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</si>
  <si>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</si>
  <si>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</si>
  <si>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</si>
  <si>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</si>
  <si>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</si>
  <si>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</si>
  <si>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</si>
  <si>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</si>
  <si>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</si>
  <si>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</si>
  <si>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</si>
  <si>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</si>
  <si>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</si>
  <si>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</si>
  <si>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</si>
  <si>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</si>
  <si>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</si>
  <si>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</si>
  <si>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</si>
  <si>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</si>
  <si>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</si>
  <si>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</si>
  <si>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</si>
  <si>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</si>
  <si>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</si>
  <si>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</si>
  <si>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</si>
  <si>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</si>
  <si>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</si>
  <si>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</si>
  <si>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</si>
  <si>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</si>
  <si>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</si>
  <si>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</si>
  <si>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</si>
  <si>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</si>
  <si>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</si>
  <si>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</si>
  <si>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</si>
  <si>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</si>
  <si>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</si>
  <si>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</si>
  <si>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</si>
  <si>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</si>
  <si>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</si>
  <si>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</si>
  <si>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</si>
  <si>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</si>
  <si>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</si>
  <si>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</si>
  <si>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</si>
  <si>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</si>
  <si>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</si>
  <si>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</si>
  <si>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</si>
  <si>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</si>
  <si>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</si>
  <si>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</si>
  <si>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</si>
  <si>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</si>
  <si>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</si>
  <si>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</si>
  <si>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</si>
  <si>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</si>
  <si>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</si>
  <si>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</si>
  <si>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</si>
  <si>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</si>
  <si>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</si>
  <si>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</si>
  <si>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</si>
  <si>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</si>
  <si>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</si>
  <si>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</si>
  <si>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</si>
  <si>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</si>
  <si>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</si>
  <si>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</si>
  <si>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</si>
  <si>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</si>
  <si>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</si>
  <si>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</si>
  <si>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</si>
  <si>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</si>
  <si>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</si>
  <si>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</si>
  <si>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</si>
  <si>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</si>
  <si>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</si>
  <si>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</si>
  <si>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</si>
  <si>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</si>
  <si>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</si>
  <si>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</si>
  <si>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</si>
  <si>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</si>
  <si>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</si>
  <si>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</si>
  <si>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</si>
  <si>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</si>
  <si>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</si>
  <si>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</si>
  <si>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</si>
  <si>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</si>
  <si>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</si>
  <si>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</si>
  <si>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</si>
  <si>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</si>
  <si>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</si>
  <si>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</si>
  <si>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</si>
  <si>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</si>
  <si>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</si>
  <si>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</si>
  <si>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</si>
  <si>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</si>
  <si>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</si>
  <si>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</si>
  <si>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</si>
  <si>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</si>
  <si>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</si>
  <si>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</si>
  <si>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</si>
  <si>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</si>
  <si>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</si>
  <si>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</si>
  <si>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</si>
  <si>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</si>
  <si>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</si>
  <si>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</si>
  <si>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</si>
  <si>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</si>
  <si>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</si>
  <si>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</si>
  <si>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</si>
  <si>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</si>
  <si>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</si>
  <si>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</si>
  <si>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</si>
  <si>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</si>
  <si>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</si>
  <si>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</si>
  <si>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</si>
  <si>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</si>
  <si>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</si>
  <si>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</si>
  <si>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</si>
  <si>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</si>
  <si>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</si>
  <si>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</si>
  <si>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</si>
  <si>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</si>
  <si>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</si>
  <si>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</si>
  <si>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</si>
  <si>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</si>
  <si>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</si>
  <si>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</si>
  <si>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</si>
  <si>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</si>
  <si>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</si>
  <si>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</si>
  <si>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</si>
  <si>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</si>
  <si>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</si>
  <si>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</si>
  <si>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</si>
  <si>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</si>
  <si>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</si>
  <si>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</si>
  <si>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</si>
  <si>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</si>
  <si>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</si>
  <si>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</si>
  <si>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</si>
  <si>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</si>
  <si>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</si>
  <si>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</si>
  <si>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</si>
  <si>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</si>
  <si>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</si>
  <si>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</si>
  <si>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</si>
  <si>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</si>
  <si>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</si>
  <si>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</si>
  <si>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</si>
  <si>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</si>
  <si>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</si>
  <si>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</si>
  <si>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</si>
  <si>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</si>
  <si>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</si>
  <si>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</si>
  <si>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</si>
  <si>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</si>
  <si>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</si>
  <si>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</si>
  <si>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</si>
  <si>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</si>
  <si>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</si>
  <si>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</si>
  <si>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</si>
  <si>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</si>
  <si>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</si>
  <si>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</si>
  <si>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</si>
  <si>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</si>
  <si>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</si>
  <si>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</si>
  <si>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</si>
  <si>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</si>
  <si>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</si>
  <si>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</si>
  <si>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</si>
  <si>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</si>
  <si>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</si>
  <si>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</si>
  <si>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</si>
  <si>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</si>
  <si>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</si>
  <si>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</si>
  <si>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</si>
  <si>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</si>
  <si>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</si>
  <si>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</si>
  <si>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</si>
  <si>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</si>
  <si>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</si>
  <si>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</si>
  <si>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</si>
  <si>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</si>
  <si>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</si>
  <si>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</si>
  <si>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</si>
  <si>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</si>
  <si>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</si>
  <si>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</si>
  <si>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</si>
  <si>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</si>
  <si>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</si>
  <si>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</si>
  <si>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</si>
  <si>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</si>
  <si>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</si>
  <si>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</si>
  <si>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</si>
  <si>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</si>
  <si>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</si>
  <si>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</si>
  <si>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</si>
  <si>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</si>
  <si>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</si>
  <si>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</si>
  <si>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</si>
  <si>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</si>
  <si>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</si>
  <si>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</si>
  <si>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</si>
  <si>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</si>
  <si>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</si>
  <si>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</si>
  <si>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</si>
  <si>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</si>
  <si>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</si>
  <si>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</si>
  <si>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</si>
  <si>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</si>
  <si>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</si>
  <si>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</si>
  <si>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</si>
  <si>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</si>
  <si>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</si>
  <si>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</si>
  <si>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</si>
  <si>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</si>
  <si>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</si>
  <si>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</si>
  <si>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</si>
  <si>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</si>
  <si>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</si>
  <si>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</si>
  <si>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</si>
  <si>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</si>
  <si>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</si>
  <si>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</si>
  <si>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</si>
  <si>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</si>
  <si>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</si>
  <si>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</si>
  <si>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</si>
  <si>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</si>
  <si>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</si>
  <si>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</si>
  <si>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</si>
  <si>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</si>
  <si>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</si>
  <si>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</si>
  <si>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</si>
  <si>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</si>
  <si>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</si>
  <si>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</si>
  <si>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</si>
  <si>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</si>
  <si>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</si>
  <si>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</si>
  <si>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</si>
  <si>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</si>
  <si>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</si>
  <si>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</si>
  <si>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</si>
  <si>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</si>
  <si>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</si>
  <si>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</si>
  <si>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</si>
  <si>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</si>
  <si>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</si>
  <si>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</si>
  <si>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</si>
  <si>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</si>
  <si>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</si>
  <si>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</si>
  <si>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</si>
  <si>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</si>
  <si>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</si>
  <si>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</si>
  <si>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</si>
  <si>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</si>
  <si>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</si>
  <si>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</si>
  <si>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</si>
  <si>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</si>
  <si>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</si>
  <si>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</si>
  <si>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</si>
  <si>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</si>
  <si>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</si>
  <si>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</si>
  <si>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</si>
  <si>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</si>
  <si>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</si>
  <si>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</si>
  <si>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</si>
  <si>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</si>
  <si>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</si>
  <si>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</si>
  <si>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</si>
  <si>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</si>
  <si>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</si>
  <si>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</si>
  <si>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</si>
  <si>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</si>
  <si>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</si>
  <si>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</si>
  <si>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</si>
  <si>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</si>
  <si>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</si>
  <si>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</si>
  <si>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</si>
  <si>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</si>
  <si>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</si>
  <si>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</si>
  <si>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</si>
  <si>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</si>
  <si>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</si>
  <si>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</si>
  <si>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</si>
  <si>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</si>
  <si>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</si>
  <si>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</si>
  <si>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</si>
  <si>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</si>
  <si>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</si>
  <si>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</si>
  <si>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</si>
  <si>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</si>
  <si>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</si>
  <si>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</si>
  <si>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</si>
  <si>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</si>
  <si>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</si>
  <si>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</si>
  <si>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</si>
  <si>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</si>
  <si>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</si>
  <si>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</si>
  <si>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</si>
  <si>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</si>
  <si>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</si>
  <si>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</si>
  <si>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</si>
  <si>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</si>
  <si>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</si>
  <si>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</si>
  <si>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</si>
  <si>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</si>
  <si>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</si>
  <si>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</si>
  <si>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</si>
  <si>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</si>
  <si>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</si>
  <si>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</si>
  <si>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</si>
  <si>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</si>
  <si>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</si>
  <si>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</si>
  <si>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</si>
  <si>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</si>
  <si>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</si>
  <si>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</si>
  <si>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</si>
  <si>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</si>
  <si>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</si>
  <si>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</si>
  <si>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</si>
  <si>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</si>
  <si>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</si>
  <si>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</si>
  <si>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</si>
  <si>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</si>
  <si>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</si>
  <si>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</si>
  <si>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</si>
  <si>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</si>
  <si>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</si>
  <si>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</si>
  <si>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</si>
  <si>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</si>
  <si>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</si>
  <si>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</si>
  <si>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</si>
  <si>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</si>
  <si>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</si>
  <si>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</si>
  <si>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</si>
  <si>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</si>
  <si>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</si>
  <si>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</si>
  <si>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</si>
  <si>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</si>
  <si>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</si>
  <si>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</si>
  <si>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</si>
  <si>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</si>
  <si>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</si>
  <si>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</si>
  <si>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</si>
  <si>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</si>
  <si>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</si>
  <si>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</si>
  <si>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</si>
  <si>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</si>
  <si>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</si>
  <si>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</si>
  <si>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</si>
  <si>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</si>
  <si>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</si>
  <si>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</si>
  <si>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</si>
  <si>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</si>
  <si>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</si>
  <si>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</si>
  <si>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</si>
  <si>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</si>
  <si>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</si>
  <si>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</si>
  <si>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</si>
  <si>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</si>
  <si>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</si>
  <si>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</si>
  <si>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</si>
  <si>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</si>
  <si>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</si>
  <si>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</si>
  <si>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</si>
  <si>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</si>
  <si>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</si>
  <si>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</si>
  <si>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</si>
  <si>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</si>
  <si>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</si>
  <si>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</si>
  <si>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</si>
  <si>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</si>
  <si>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</si>
  <si>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</si>
  <si>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</si>
  <si>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</si>
  <si>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</si>
  <si>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</si>
  <si>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</si>
  <si>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</si>
  <si>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</si>
  <si>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</si>
  <si>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</si>
  <si>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</si>
  <si>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</si>
  <si>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</si>
  <si>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</si>
  <si>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</si>
  <si>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</si>
  <si>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</si>
  <si>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</si>
  <si>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</si>
  <si>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</si>
  <si>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</si>
  <si>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</si>
  <si>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</si>
  <si>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</si>
  <si>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</si>
  <si>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</si>
  <si>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</si>
  <si>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</si>
  <si>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</si>
  <si>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</si>
  <si>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</si>
  <si>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</si>
  <si>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</si>
  <si>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</si>
  <si>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</si>
  <si>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</si>
  <si>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</si>
  <si>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</si>
  <si>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</si>
  <si>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</si>
  <si>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</si>
  <si>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</si>
  <si>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</si>
  <si>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</si>
  <si>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</si>
  <si>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</si>
  <si>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</si>
  <si>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</si>
  <si>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</si>
  <si>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</si>
  <si>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</si>
  <si>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</si>
  <si>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</si>
  <si>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</si>
  <si>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</si>
  <si>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</si>
  <si>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</si>
  <si>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</si>
  <si>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</si>
  <si>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</si>
  <si>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</si>
  <si>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</si>
  <si>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</si>
  <si>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</si>
  <si>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</si>
  <si>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</si>
  <si>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</si>
  <si>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</si>
  <si>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</si>
  <si>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</si>
  <si>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</si>
  <si>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</si>
  <si>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</si>
  <si>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</si>
  <si>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</si>
  <si>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</si>
  <si>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</si>
  <si>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</si>
  <si>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</si>
  <si>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</si>
  <si>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</si>
  <si>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</si>
  <si>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</si>
  <si>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</si>
  <si>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</si>
  <si>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</si>
  <si>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</si>
  <si>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</si>
  <si>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</si>
  <si>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</si>
  <si>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</si>
  <si>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</si>
  <si>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</si>
  <si>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</si>
  <si>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</si>
  <si>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</si>
  <si>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</si>
  <si>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</si>
  <si>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</si>
  <si>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</si>
  <si>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</si>
  <si>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</si>
  <si>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</si>
  <si>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</si>
  <si>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</si>
  <si>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</si>
  <si>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</si>
  <si>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</si>
  <si>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</si>
  <si>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</si>
  <si>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</si>
  <si>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</si>
  <si>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</si>
  <si>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</si>
  <si>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</si>
  <si>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</si>
  <si>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</si>
  <si>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</si>
  <si>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</si>
  <si>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</si>
  <si>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</si>
  <si>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</si>
  <si>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</si>
  <si>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</si>
  <si>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</si>
  <si>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</si>
  <si>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</si>
  <si>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</si>
  <si>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</si>
  <si>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</si>
  <si>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</si>
  <si>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</si>
  <si>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</si>
  <si>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</si>
  <si>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</si>
  <si>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</si>
  <si>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</si>
  <si>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</si>
  <si>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</si>
  <si>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</si>
  <si>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</si>
  <si>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</si>
  <si>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</si>
  <si>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</si>
  <si>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</si>
  <si>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</si>
  <si>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</si>
  <si>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</si>
  <si>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</si>
  <si>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</si>
  <si>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</si>
  <si>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</si>
  <si>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</si>
  <si>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</si>
  <si>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</si>
  <si>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</si>
  <si>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</si>
  <si>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</si>
  <si>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</si>
  <si>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</si>
  <si>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</si>
  <si>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</si>
  <si>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</si>
  <si>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</si>
  <si>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</si>
  <si>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</si>
  <si>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</si>
  <si>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</si>
  <si>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</si>
  <si>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</si>
  <si>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</si>
  <si>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</si>
  <si>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</si>
  <si>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</si>
  <si>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</si>
  <si>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</si>
  <si>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</si>
  <si>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</si>
  <si>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</si>
  <si>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</si>
  <si>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</si>
  <si>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</si>
  <si>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</si>
  <si>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</si>
  <si>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</si>
  <si>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</si>
  <si>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</si>
  <si>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</si>
  <si>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</si>
  <si>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</si>
  <si>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</si>
  <si>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</si>
  <si>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</si>
  <si>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</si>
  <si>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</si>
  <si>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</si>
  <si>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</si>
  <si>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</si>
  <si>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</si>
  <si>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</si>
  <si>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</si>
  <si>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</si>
  <si>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</si>
  <si>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</si>
  <si>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</si>
  <si>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</si>
  <si>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</si>
  <si>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</si>
  <si>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</si>
  <si>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</si>
  <si>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</si>
  <si>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</si>
  <si>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</si>
  <si>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</si>
  <si>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</si>
  <si>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</si>
  <si>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</si>
  <si>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</si>
  <si>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</si>
  <si>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</si>
  <si>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</si>
  <si>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</si>
  <si>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</si>
  <si>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</si>
  <si>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</si>
  <si>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</si>
  <si>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</si>
  <si>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</si>
  <si>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</si>
  <si>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</si>
  <si>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</si>
  <si>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</si>
  <si>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</si>
  <si>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</si>
  <si>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</si>
  <si>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</si>
  <si>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</si>
  <si>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</si>
  <si>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</si>
  <si>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</si>
  <si>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</si>
  <si>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</si>
  <si>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</si>
  <si>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</si>
  <si>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</si>
  <si>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</si>
  <si>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</si>
  <si>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</si>
  <si>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</si>
  <si>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</si>
  <si>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</si>
  <si>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</si>
  <si>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</si>
  <si>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</si>
  <si>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</si>
  <si>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</si>
  <si>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</si>
  <si>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</si>
  <si>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</si>
  <si>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</si>
  <si>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</si>
  <si>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</si>
  <si>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</si>
  <si>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</si>
  <si>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</si>
  <si>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</si>
  <si>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</si>
  <si>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</si>
  <si>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</si>
  <si>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</si>
  <si>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</si>
  <si>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</si>
  <si>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</si>
  <si>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</si>
  <si>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</si>
  <si>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</si>
  <si>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</si>
  <si>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</si>
  <si>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</si>
  <si>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</si>
  <si>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</si>
  <si>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</si>
  <si>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</si>
  <si>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</si>
  <si>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</si>
  <si>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</si>
  <si>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</si>
  <si>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</si>
  <si>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</si>
  <si>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</si>
  <si>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</si>
  <si>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</si>
  <si>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</si>
  <si>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</si>
  <si>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</si>
  <si>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</si>
  <si>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</si>
  <si>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</si>
  <si>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</si>
  <si>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</si>
  <si>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</si>
  <si>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</si>
  <si>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</si>
  <si>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</si>
  <si>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</si>
  <si>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</si>
  <si>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</si>
  <si>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</si>
  <si>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</si>
  <si>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</si>
  <si>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</si>
  <si>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</si>
  <si>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</si>
  <si>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</si>
  <si>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</si>
  <si>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</si>
  <si>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</si>
  <si>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</si>
  <si>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</si>
  <si>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</si>
  <si>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</si>
  <si>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</si>
  <si>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</si>
  <si>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</si>
  <si>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</si>
  <si>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</si>
  <si>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</si>
  <si>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</si>
  <si>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</si>
  <si>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</si>
  <si>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</si>
  <si>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</si>
  <si>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</si>
  <si>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</si>
  <si>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</si>
  <si>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</si>
  <si>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</si>
  <si>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</si>
  <si>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</si>
  <si>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</si>
  <si>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</si>
  <si>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</si>
  <si>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</si>
  <si>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</si>
  <si>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</si>
  <si>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</si>
  <si>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</si>
  <si>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</si>
  <si>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</si>
  <si>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</si>
  <si>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</si>
  <si>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</si>
  <si>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</si>
  <si>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</si>
  <si>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</si>
  <si>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</si>
  <si>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</si>
  <si>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</si>
  <si>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</si>
  <si>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</si>
  <si>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</si>
  <si>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</si>
  <si>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</si>
  <si>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</si>
  <si>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</si>
  <si>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</si>
  <si>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</si>
  <si>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</si>
  <si>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</si>
  <si>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</si>
  <si>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</si>
  <si>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</si>
  <si>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</si>
  <si>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</si>
  <si>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</si>
  <si>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</si>
  <si>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</si>
  <si>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</si>
  <si>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</si>
  <si>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</si>
  <si>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</si>
  <si>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</si>
  <si>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</si>
  <si>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</si>
  <si>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</si>
  <si>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</si>
  <si>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</si>
  <si>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</si>
  <si>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</si>
  <si>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</si>
  <si>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</si>
  <si>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</si>
  <si>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</si>
  <si>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</si>
  <si>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</si>
  <si>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</si>
  <si>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</si>
  <si>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</si>
  <si>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</si>
  <si>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</si>
  <si>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</si>
  <si>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</si>
  <si>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</si>
  <si>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</si>
  <si>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</si>
  <si>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</si>
  <si>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</si>
  <si>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</si>
  <si>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</si>
  <si>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</si>
  <si>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</si>
  <si>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</si>
  <si>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</si>
  <si>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</si>
  <si>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</si>
  <si>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</si>
  <si>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</si>
  <si>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</si>
  <si>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</si>
  <si>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</si>
  <si>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</si>
  <si>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</si>
  <si>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</si>
  <si>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</si>
  <si>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</si>
  <si>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</si>
  <si>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</si>
  <si>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</si>
  <si>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</si>
  <si>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</si>
  <si>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</si>
  <si>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</si>
  <si>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</si>
  <si>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</si>
  <si>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</si>
  <si>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</si>
  <si>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</si>
  <si>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</si>
  <si>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</si>
  <si>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</si>
  <si>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</si>
  <si>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</si>
  <si>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</si>
  <si>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</si>
  <si>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</si>
  <si>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</si>
  <si>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</si>
  <si>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</si>
  <si>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</si>
  <si>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</si>
  <si>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</si>
  <si>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</si>
  <si>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</si>
  <si>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</si>
  <si>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</si>
  <si>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</si>
  <si>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</si>
  <si>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</si>
  <si>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</si>
  <si>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</si>
  <si>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</si>
  <si>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</si>
  <si>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</si>
  <si>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</si>
  <si>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</si>
  <si>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</si>
  <si>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</si>
  <si>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</si>
  <si>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</si>
  <si>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</si>
  <si>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</si>
  <si>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</si>
  <si>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</si>
  <si>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</si>
  <si>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</si>
  <si>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</si>
  <si>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</si>
  <si>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</si>
  <si>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</si>
  <si>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</si>
  <si>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</si>
  <si>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</si>
  <si>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</si>
  <si>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</si>
  <si>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</si>
  <si>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</si>
  <si>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</si>
  <si>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</si>
  <si>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</si>
  <si>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</si>
  <si>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</si>
  <si>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</si>
  <si>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</si>
  <si>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</si>
  <si>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</si>
  <si>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</si>
  <si>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</si>
  <si>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</si>
  <si>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</si>
  <si>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</si>
  <si>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</si>
  <si>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</si>
  <si>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</si>
  <si>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</si>
  <si>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</si>
  <si>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</si>
  <si>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</si>
  <si>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</si>
  <si>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</si>
  <si>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</si>
  <si>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</si>
  <si>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</si>
  <si>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</si>
  <si>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</si>
  <si>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</si>
  <si>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</si>
  <si>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</si>
  <si>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</si>
  <si>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</si>
  <si>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</si>
  <si>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</si>
  <si>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</si>
  <si>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</si>
  <si>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</si>
  <si>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</si>
  <si>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</si>
  <si>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</si>
  <si>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</si>
  <si>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</si>
  <si>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</si>
  <si>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</si>
  <si>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</si>
  <si>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</si>
  <si>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</si>
  <si>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</si>
  <si>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</si>
  <si>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</si>
  <si>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</si>
  <si>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</si>
  <si>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</si>
  <si>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</si>
  <si>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</si>
  <si>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</si>
  <si>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</si>
  <si>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</si>
  <si>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</si>
  <si>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</si>
  <si>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</si>
  <si>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</si>
  <si>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</si>
  <si>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</si>
  <si>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</si>
  <si>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</si>
  <si>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</si>
  <si>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</si>
  <si>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</si>
  <si>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</si>
  <si>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</si>
  <si>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</si>
  <si>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</si>
  <si>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</si>
  <si>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</si>
  <si>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</si>
  <si>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</si>
  <si>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</si>
  <si>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</si>
  <si>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</si>
  <si>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</si>
  <si>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</si>
  <si>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</si>
  <si>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</si>
  <si>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</si>
  <si>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</si>
  <si>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</si>
  <si>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</si>
  <si>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</si>
  <si>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</si>
  <si>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</si>
  <si>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</si>
  <si>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</si>
  <si>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</si>
  <si>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</si>
  <si>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</si>
  <si>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</si>
  <si>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</si>
  <si>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</si>
  <si>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</si>
  <si>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</si>
  <si>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</si>
  <si>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</si>
  <si>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</si>
  <si>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</si>
  <si>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</si>
  <si>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</si>
  <si>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</si>
  <si>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</si>
  <si>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</si>
  <si>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</si>
  <si>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</si>
  <si>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</si>
  <si>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</si>
  <si>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</si>
  <si>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</si>
  <si>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</si>
  <si>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</si>
  <si>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</si>
  <si>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</si>
  <si>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</si>
  <si>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</si>
  <si>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</si>
  <si>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</si>
  <si>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</si>
  <si>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</si>
  <si>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</si>
  <si>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</si>
  <si>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</si>
  <si>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</si>
  <si>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</si>
  <si>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</si>
  <si>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</si>
  <si>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</si>
  <si>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</si>
  <si>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</si>
  <si>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</si>
  <si>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</si>
  <si>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</si>
  <si>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</si>
  <si>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</si>
  <si>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</si>
  <si>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</si>
  <si>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</si>
  <si>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</si>
  <si>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</si>
  <si>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</si>
  <si>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</si>
  <si>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</si>
  <si>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</si>
  <si>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</si>
  <si>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</si>
  <si>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</si>
  <si>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</si>
  <si>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</si>
  <si>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</si>
  <si>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</si>
  <si>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</si>
  <si>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</si>
  <si>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</si>
  <si>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</si>
  <si>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</si>
  <si>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</si>
  <si>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</si>
  <si>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</si>
  <si>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</si>
  <si>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</si>
  <si>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</si>
  <si>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</si>
  <si>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</si>
  <si>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</si>
  <si>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</si>
  <si>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</si>
  <si>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</si>
  <si>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</si>
  <si>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</si>
  <si>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</si>
  <si>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</si>
  <si>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</si>
  <si>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</si>
  <si>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</si>
  <si>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</si>
  <si>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</si>
  <si>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</si>
  <si>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</si>
  <si>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</si>
  <si>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</si>
  <si>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</si>
  <si>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</si>
  <si>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</si>
  <si>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</si>
  <si>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</si>
  <si>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</si>
  <si>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</si>
  <si>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</si>
  <si>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</si>
  <si>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</si>
  <si>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</si>
  <si>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</si>
  <si>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</si>
  <si>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</si>
  <si>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</si>
  <si>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</si>
  <si>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</si>
  <si>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</si>
  <si>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</si>
  <si>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</si>
  <si>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</si>
  <si>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</si>
  <si>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</si>
  <si>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</si>
  <si>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</si>
  <si>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</si>
  <si>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</si>
  <si>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</si>
  <si>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</si>
  <si>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</si>
  <si>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</si>
  <si>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</si>
  <si>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</si>
  <si>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</si>
  <si>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</si>
  <si>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</si>
  <si>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</si>
  <si>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</si>
  <si>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</si>
  <si>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</si>
  <si>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</si>
  <si>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</si>
  <si>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</si>
  <si>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</si>
  <si>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</si>
  <si>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</si>
  <si>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</si>
  <si>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</si>
  <si>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</si>
  <si>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</si>
  <si>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</si>
  <si>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</si>
  <si>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</si>
  <si>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</si>
  <si>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</si>
  <si>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</si>
  <si>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</si>
  <si>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</si>
  <si>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</si>
  <si>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</si>
  <si>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</si>
  <si>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</si>
  <si>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</si>
  <si>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</si>
  <si>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</si>
  <si>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</si>
  <si>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</si>
  <si>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</si>
  <si>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</si>
  <si>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</si>
  <si>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</si>
  <si>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</si>
  <si>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</si>
  <si>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</si>
  <si>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</si>
  <si>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</si>
  <si>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</si>
  <si>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</si>
  <si>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</si>
  <si>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</si>
  <si>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</si>
  <si>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</si>
  <si>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</si>
  <si>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</si>
  <si>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</si>
  <si>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</si>
  <si>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</si>
  <si>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</si>
  <si>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</si>
  <si>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</si>
  <si>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</si>
  <si>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</si>
  <si>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</si>
  <si>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</si>
  <si>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</si>
  <si>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</si>
  <si>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</si>
  <si>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</si>
  <si>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</si>
  <si>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</si>
  <si>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</si>
  <si>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</si>
  <si>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</si>
  <si>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</si>
  <si>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</si>
  <si>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</si>
  <si>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</si>
  <si>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</si>
  <si>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</si>
  <si>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</si>
  <si>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</si>
  <si>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</si>
  <si>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</si>
  <si>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</si>
  <si>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</si>
  <si>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</si>
  <si>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</si>
  <si>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</si>
  <si>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</si>
  <si>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</si>
  <si>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</si>
  <si>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</si>
  <si>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</si>
  <si>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</si>
  <si>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</si>
  <si>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</si>
  <si>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</si>
  <si>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</si>
  <si>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</si>
  <si>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</si>
  <si>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</si>
  <si>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</si>
  <si>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</si>
  <si>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</si>
  <si>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</si>
  <si>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</si>
  <si>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</si>
  <si>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</si>
  <si>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</si>
  <si>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</si>
  <si>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</si>
  <si>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</si>
  <si>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</si>
  <si>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</si>
  <si>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</si>
  <si>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</si>
  <si>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</si>
  <si>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</si>
  <si>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</si>
  <si>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</si>
  <si>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</si>
  <si>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</si>
  <si>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</si>
  <si>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</si>
  <si>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</si>
  <si>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</si>
  <si>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</si>
  <si>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</si>
  <si>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</si>
  <si>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</si>
  <si>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</si>
  <si>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</si>
  <si>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</si>
  <si>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</si>
  <si>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</si>
  <si>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</si>
  <si>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</si>
  <si>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</si>
  <si>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</si>
  <si>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</si>
  <si>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</si>
  <si>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</si>
  <si>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</si>
  <si>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</si>
  <si>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</si>
  <si>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</si>
  <si>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</si>
  <si>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</si>
  <si>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</si>
  <si>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</si>
  <si>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</si>
  <si>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</si>
  <si>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</si>
  <si>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</si>
  <si>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</si>
  <si>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</si>
  <si>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</si>
  <si>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</si>
  <si>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</si>
  <si>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</si>
  <si>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</si>
  <si>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</si>
  <si>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</si>
  <si>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</si>
  <si>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</si>
  <si>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</si>
  <si>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</si>
  <si>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</si>
  <si>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</si>
  <si>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</si>
  <si>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</si>
  <si>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</si>
  <si>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</si>
  <si>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</si>
  <si>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</si>
  <si>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</si>
  <si>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</si>
  <si>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</si>
  <si>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</si>
  <si>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</si>
  <si>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</si>
  <si>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</si>
  <si>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</si>
  <si>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</si>
  <si>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</si>
  <si>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</si>
  <si>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</si>
  <si>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</si>
  <si>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</si>
  <si>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</si>
  <si>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</si>
  <si>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</si>
  <si>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</si>
  <si>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</si>
  <si>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</si>
  <si>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</si>
  <si>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</si>
  <si>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</si>
  <si>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</si>
  <si>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</si>
  <si>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</si>
  <si>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</si>
  <si>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</si>
  <si>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</si>
  <si>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</si>
  <si>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</si>
  <si>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</si>
  <si>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</si>
  <si>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</si>
  <si>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</si>
  <si>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</si>
  <si>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</si>
  <si>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</si>
  <si>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</si>
  <si>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</si>
  <si>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</si>
  <si>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</si>
  <si>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</si>
  <si>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</si>
  <si>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</si>
  <si>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</si>
  <si>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</si>
  <si>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</si>
  <si>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</si>
  <si>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</si>
  <si>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</si>
  <si>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</si>
  <si>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</si>
  <si>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</si>
  <si>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</si>
  <si>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</si>
  <si>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</si>
  <si>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</si>
  <si>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</si>
  <si>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</si>
  <si>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</si>
  <si>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</si>
  <si>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</si>
  <si>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</si>
  <si>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</si>
  <si>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</si>
  <si>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</si>
  <si>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</si>
  <si>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</si>
  <si>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</si>
  <si>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</si>
  <si>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</si>
  <si>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</si>
  <si>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</si>
  <si>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</si>
  <si>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</si>
  <si>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</si>
  <si>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</si>
  <si>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</si>
  <si>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</si>
  <si>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</si>
  <si>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</si>
  <si>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</si>
  <si>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</si>
  <si>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</si>
  <si>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</si>
  <si>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</si>
  <si>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</si>
  <si>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</si>
  <si>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</si>
  <si>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</si>
  <si>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</si>
  <si>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</si>
  <si>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</si>
  <si>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</si>
  <si>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</si>
  <si>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</si>
  <si>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</si>
  <si>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</si>
  <si>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</si>
  <si>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</si>
  <si>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</si>
  <si>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</si>
  <si>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</si>
  <si>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</si>
  <si>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</si>
  <si>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</si>
  <si>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</si>
  <si>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</si>
  <si>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</si>
  <si>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</si>
  <si>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</si>
  <si>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</si>
  <si>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</si>
  <si>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</si>
  <si>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</si>
  <si>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</si>
  <si>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</si>
  <si>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</si>
  <si>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</si>
  <si>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</si>
  <si>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</si>
  <si>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</si>
  <si>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</si>
  <si>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</si>
  <si>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</si>
  <si>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</si>
  <si>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</si>
  <si>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</si>
  <si>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</si>
  <si>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</si>
  <si>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</si>
  <si>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</si>
  <si>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</si>
  <si>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</si>
  <si>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</si>
  <si>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</si>
  <si>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</si>
  <si>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</si>
  <si>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</si>
  <si>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</si>
  <si>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</si>
  <si>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</si>
  <si>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</si>
  <si>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</si>
  <si>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</si>
  <si>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</si>
  <si>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</si>
  <si>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</si>
  <si>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</si>
  <si>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</si>
  <si>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</si>
  <si>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</si>
  <si>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</si>
  <si>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</si>
  <si>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</si>
  <si>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</si>
  <si>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</si>
  <si>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</si>
  <si>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</si>
  <si>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</si>
  <si>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</si>
  <si>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</si>
  <si>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</si>
  <si>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</si>
  <si>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</si>
  <si>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</si>
  <si>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</si>
  <si>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</si>
  <si>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</si>
  <si>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</si>
  <si>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</si>
  <si>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</si>
  <si>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</si>
  <si>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</si>
  <si>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</si>
  <si>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</si>
  <si>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</si>
  <si>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</si>
  <si>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</si>
  <si>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</si>
  <si>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</si>
  <si>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</si>
  <si>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</si>
  <si>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</si>
  <si>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</si>
  <si>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</si>
  <si>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</si>
  <si>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</si>
  <si>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</si>
  <si>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</si>
  <si>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</si>
  <si>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</si>
  <si>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</si>
  <si>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</si>
  <si>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</si>
  <si>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</si>
  <si>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</si>
  <si>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</si>
  <si>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</si>
  <si>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</si>
  <si>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</si>
  <si>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</si>
  <si>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</si>
  <si>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</si>
  <si>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</si>
  <si>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</si>
  <si>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</si>
  <si>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</si>
  <si>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</si>
  <si>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</si>
  <si>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</si>
  <si>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</si>
  <si>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</si>
  <si>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</si>
  <si>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</si>
  <si>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</si>
  <si>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</si>
  <si>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</si>
  <si>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</si>
  <si>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</si>
  <si>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</si>
  <si>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</si>
  <si>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</si>
  <si>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</si>
  <si>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</si>
  <si>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</si>
  <si>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</si>
  <si>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</si>
  <si>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</si>
  <si>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</si>
  <si>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</si>
  <si>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</si>
  <si>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</si>
  <si>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</si>
  <si>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</si>
  <si>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</si>
  <si>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</si>
  <si>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</si>
  <si>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</si>
  <si>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</si>
  <si>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</si>
  <si>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</si>
  <si>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</si>
  <si>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</si>
  <si>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</si>
  <si>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</si>
  <si>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</si>
  <si>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</si>
  <si>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</si>
  <si>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</si>
  <si>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</si>
  <si>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</si>
  <si>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</si>
  <si>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</si>
  <si>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</si>
  <si>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</si>
  <si>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</si>
  <si>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</si>
  <si>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</si>
  <si>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</si>
  <si>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</si>
  <si>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</si>
  <si>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</si>
  <si>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</si>
  <si>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</si>
  <si>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</si>
  <si>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</si>
  <si>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</si>
  <si>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</si>
  <si>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</si>
  <si>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</si>
  <si>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</si>
  <si>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</si>
  <si>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</si>
  <si>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</si>
  <si>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</si>
  <si>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</si>
  <si>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</si>
  <si>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</si>
  <si>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</si>
  <si>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</si>
  <si>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</si>
  <si>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</si>
  <si>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</si>
  <si>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</si>
  <si>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</si>
  <si>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</si>
  <si>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</si>
  <si>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</si>
  <si>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</si>
  <si>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</si>
  <si>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</si>
  <si>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</si>
  <si>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</si>
  <si>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</si>
  <si>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</si>
  <si>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</si>
  <si>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</si>
  <si>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</si>
  <si>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</si>
  <si>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</si>
  <si>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</si>
  <si>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</si>
  <si>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</si>
  <si>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</si>
  <si>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</si>
  <si>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</si>
  <si>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</si>
  <si>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</si>
  <si>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</si>
  <si>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</si>
  <si>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</si>
  <si>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</si>
  <si>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</si>
  <si>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</si>
  <si>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</si>
  <si>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</si>
  <si>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</si>
  <si>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</si>
  <si>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</si>
  <si>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</si>
  <si>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</si>
  <si>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</si>
  <si>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</si>
  <si>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</si>
  <si>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</si>
  <si>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</si>
  <si>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</si>
  <si>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</si>
  <si>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</si>
  <si>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</si>
  <si>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</si>
  <si>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</si>
  <si>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</si>
  <si>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</si>
  <si>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</si>
  <si>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</si>
  <si>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</si>
  <si>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</si>
  <si>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</si>
  <si>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</si>
  <si>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</si>
  <si>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</si>
  <si>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</si>
  <si>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</si>
  <si>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</si>
  <si>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</si>
  <si>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</si>
  <si>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</si>
  <si>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</si>
  <si>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</si>
  <si>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</si>
  <si>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</si>
  <si>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</si>
  <si>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</si>
  <si>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</si>
  <si>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</si>
  <si>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</si>
  <si>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</si>
  <si>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</si>
  <si>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</si>
  <si>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</si>
  <si>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</si>
  <si>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</si>
  <si>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</si>
  <si>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</si>
  <si>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</si>
  <si>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</si>
  <si>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</si>
  <si>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</si>
  <si>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</si>
  <si>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</si>
  <si>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</si>
  <si>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</si>
  <si>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</si>
  <si>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</si>
  <si>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</si>
  <si>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</si>
  <si>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</si>
  <si>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</si>
  <si>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</si>
  <si>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</si>
  <si>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</si>
  <si>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</si>
  <si>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</si>
  <si>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</si>
  <si>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</si>
  <si>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</si>
  <si>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</si>
  <si>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</si>
  <si>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</si>
  <si>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</si>
  <si>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</si>
  <si>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</si>
  <si>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</si>
  <si>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</si>
  <si>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</si>
  <si>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</si>
  <si>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</si>
  <si>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</si>
  <si>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</si>
  <si>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</si>
  <si>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</si>
  <si>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</si>
  <si>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</si>
  <si>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</si>
  <si>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</si>
  <si>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</si>
  <si>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</si>
  <si>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</si>
  <si>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</si>
  <si>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</si>
  <si>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</si>
  <si>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</si>
  <si>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</si>
  <si>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</si>
  <si>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</si>
  <si>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</si>
  <si>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</si>
  <si>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</si>
  <si>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</si>
  <si>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</si>
  <si>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</si>
  <si>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</si>
  <si>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</si>
  <si>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</si>
  <si>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</si>
  <si>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</si>
  <si>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</si>
  <si>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</si>
  <si>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</si>
  <si>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</si>
  <si>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</si>
  <si>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</si>
  <si>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</si>
  <si>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</si>
  <si>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</si>
  <si>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</si>
  <si>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</si>
  <si>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</si>
  <si>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</si>
  <si>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</si>
  <si>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</si>
  <si>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</si>
  <si>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</si>
  <si>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</si>
  <si>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</si>
  <si>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</si>
  <si>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</si>
  <si>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</si>
  <si>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</si>
  <si>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</si>
  <si>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</si>
  <si>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</si>
  <si>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</si>
  <si>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</si>
  <si>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</si>
  <si>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</si>
  <si>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</si>
  <si>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</si>
  <si>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</si>
  <si>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</si>
  <si>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</si>
  <si>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</si>
  <si>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</si>
  <si>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</si>
  <si>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</si>
  <si>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</si>
  <si>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</si>
  <si>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</si>
  <si>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</si>
  <si>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</si>
  <si>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</si>
  <si>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</si>
  <si>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</si>
  <si>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</si>
  <si>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</si>
  <si>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</si>
  <si>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</si>
  <si>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</si>
  <si>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</si>
  <si>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</si>
  <si>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</si>
  <si>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</si>
  <si>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</si>
  <si>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</si>
  <si>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</si>
  <si>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</si>
  <si>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</si>
  <si>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</si>
  <si>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</si>
  <si>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</si>
  <si>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</si>
  <si>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</si>
  <si>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</si>
  <si>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</si>
  <si>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</si>
  <si>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</si>
  <si>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</si>
  <si>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</si>
  <si>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</si>
  <si>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</si>
  <si>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</si>
  <si>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</si>
  <si>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</si>
  <si>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</si>
  <si>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</si>
  <si>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</si>
  <si>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</si>
  <si>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</si>
  <si>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</si>
  <si>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</si>
  <si>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</si>
  <si>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</si>
  <si>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</si>
  <si>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</si>
  <si>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</si>
  <si>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</si>
  <si>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</si>
  <si>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</si>
  <si>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</si>
  <si>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</si>
  <si>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</si>
  <si>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</si>
  <si>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</si>
  <si>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</si>
  <si>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</si>
  <si>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</si>
  <si>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</si>
  <si>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</si>
  <si>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</si>
  <si>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</si>
  <si>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</si>
  <si>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</si>
  <si>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</si>
  <si>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</si>
  <si>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</si>
  <si>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</si>
  <si>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</si>
  <si>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</si>
  <si>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</si>
  <si>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</si>
  <si>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</si>
  <si>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</si>
  <si>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</si>
  <si>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</si>
  <si>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</si>
  <si>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</si>
  <si>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</si>
  <si>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</si>
  <si>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</si>
  <si>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</si>
  <si>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</si>
  <si>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</si>
  <si>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</si>
  <si>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</si>
  <si>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</si>
  <si>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</si>
  <si>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</si>
  <si>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</si>
  <si>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</si>
  <si>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</si>
  <si>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</si>
  <si>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</si>
  <si>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</si>
  <si>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</si>
  <si>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</si>
  <si>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</si>
  <si>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</si>
  <si>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</si>
  <si>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</si>
  <si>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</si>
  <si>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</si>
  <si>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</si>
  <si>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</si>
  <si>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</si>
  <si>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</si>
  <si>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</si>
  <si>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</si>
  <si>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</si>
  <si>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</si>
  <si>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</si>
  <si>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</si>
  <si>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</si>
  <si>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</si>
  <si>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</si>
  <si>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</si>
  <si>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</si>
  <si>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</si>
  <si>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</si>
  <si>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</si>
  <si>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</si>
  <si>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</si>
  <si>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</si>
  <si>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</si>
  <si>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</si>
  <si>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</si>
  <si>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</si>
  <si>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</si>
  <si>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</si>
  <si>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</si>
  <si>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</si>
  <si>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</si>
  <si>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</si>
  <si>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</si>
  <si>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</si>
  <si>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</si>
  <si>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</si>
  <si>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</si>
  <si>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</si>
  <si>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</si>
  <si>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</si>
  <si>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</si>
  <si>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</si>
  <si>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</si>
  <si>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</si>
  <si>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</si>
  <si>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</si>
  <si>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</si>
  <si>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</si>
  <si>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</si>
  <si>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</si>
  <si>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</si>
  <si>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</si>
  <si>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</si>
  <si>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</si>
  <si>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</si>
  <si>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</si>
  <si>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</si>
  <si>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</si>
  <si>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</si>
  <si>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</si>
  <si>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</si>
  <si>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</si>
  <si>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</si>
  <si>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</si>
  <si>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</si>
  <si>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</si>
  <si>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</si>
  <si>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</si>
  <si>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</si>
  <si>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</si>
  <si>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</si>
  <si>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</si>
  <si>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</si>
  <si>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</si>
  <si>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</si>
  <si>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</si>
  <si>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</si>
  <si>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</si>
  <si>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</si>
  <si>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</si>
  <si>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</si>
  <si>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</si>
  <si>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</si>
  <si>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</si>
  <si>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</si>
  <si>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</si>
  <si>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</si>
  <si>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</si>
  <si>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</si>
  <si>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</si>
  <si>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</si>
  <si>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</si>
  <si>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</si>
  <si>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</si>
  <si>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</si>
  <si>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</si>
  <si>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</si>
  <si>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</si>
  <si>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</si>
  <si>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</si>
  <si>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</si>
  <si>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</si>
  <si>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</si>
  <si>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</si>
  <si>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</si>
  <si>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</si>
  <si>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</si>
  <si>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</si>
  <si>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</si>
  <si>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</si>
  <si>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</si>
  <si>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</si>
  <si>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</si>
  <si>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</si>
  <si>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</si>
  <si>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</si>
  <si>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</si>
  <si>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</si>
  <si>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</si>
  <si>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</si>
  <si>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</si>
  <si>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</si>
  <si>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</si>
  <si>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</si>
  <si>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</si>
  <si>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</si>
  <si>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</si>
  <si>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</si>
  <si>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</si>
  <si>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</si>
  <si>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</si>
  <si>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</si>
  <si>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</si>
  <si>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</si>
  <si>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</si>
  <si>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</si>
  <si>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</si>
  <si>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</si>
  <si>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</si>
  <si>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</si>
  <si>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</si>
  <si>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</si>
  <si>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</si>
  <si>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</si>
  <si>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</si>
  <si>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</si>
  <si>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</si>
  <si>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</si>
  <si>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</si>
  <si>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</si>
  <si>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</si>
  <si>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</si>
  <si>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</si>
  <si>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</si>
  <si>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</si>
  <si>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</si>
  <si>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</si>
  <si>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</si>
  <si>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</si>
  <si>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</si>
  <si>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</si>
  <si>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</si>
  <si>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</si>
  <si>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</si>
  <si>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</si>
  <si>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</si>
  <si>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</si>
  <si>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</si>
  <si>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</si>
  <si>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</si>
  <si>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</si>
  <si>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</si>
  <si>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</si>
  <si>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</si>
  <si>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</si>
  <si>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</si>
  <si>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</si>
  <si>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</si>
  <si>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</si>
  <si>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</si>
  <si>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</si>
  <si>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</si>
  <si>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</si>
  <si>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</si>
  <si>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</si>
  <si>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</si>
  <si>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</si>
  <si>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</si>
  <si>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</si>
  <si>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</si>
  <si>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</si>
  <si>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</si>
  <si>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</si>
  <si>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</si>
  <si>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</si>
  <si>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</si>
  <si>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</si>
  <si>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</si>
  <si>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</si>
  <si>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</si>
  <si>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</si>
  <si>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</si>
  <si>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</si>
  <si>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</si>
  <si>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</si>
  <si>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</si>
  <si>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</si>
  <si>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</si>
  <si>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</si>
  <si>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</si>
  <si>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</si>
  <si>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</si>
  <si>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</si>
  <si>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</si>
  <si>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</si>
  <si>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</si>
  <si>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</si>
  <si>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</si>
  <si>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</si>
  <si>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</si>
  <si>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</si>
  <si>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</si>
  <si>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</si>
  <si>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</si>
  <si>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</si>
  <si>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</si>
  <si>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</si>
  <si>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</si>
  <si>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</si>
  <si>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</si>
  <si>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</si>
  <si>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</si>
  <si>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</si>
  <si>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</si>
  <si>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</si>
  <si>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</si>
  <si>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</si>
  <si>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</si>
  <si>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</si>
  <si>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</si>
  <si>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</si>
  <si>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</si>
  <si>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</si>
  <si>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</si>
  <si>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</si>
  <si>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</si>
  <si>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</si>
  <si>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</si>
  <si>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</si>
  <si>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</si>
  <si>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</si>
  <si>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</si>
  <si>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</si>
  <si>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</si>
  <si>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</si>
  <si>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</si>
  <si>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</si>
  <si>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</si>
  <si>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</si>
  <si>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</si>
  <si>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</si>
  <si>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</si>
  <si>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</si>
  <si>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</si>
  <si>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</si>
  <si>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</si>
  <si>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</si>
  <si>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</si>
  <si>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</si>
  <si>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</si>
  <si>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</si>
  <si>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</si>
  <si>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</si>
  <si>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</si>
  <si>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</si>
  <si>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</si>
  <si>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</si>
  <si>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</si>
  <si>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</si>
  <si>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</si>
  <si>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</si>
  <si>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</si>
  <si>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</si>
  <si>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</si>
  <si>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</si>
  <si>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</si>
  <si>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</si>
  <si>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</si>
  <si>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</si>
  <si>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</si>
  <si>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</si>
  <si>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</si>
  <si>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</si>
  <si>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</si>
  <si>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</si>
  <si>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</si>
  <si>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</si>
  <si>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</si>
  <si>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</si>
  <si>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</si>
  <si>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</si>
  <si>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</si>
  <si>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</si>
  <si>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</si>
  <si>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</si>
  <si>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</si>
  <si>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</si>
  <si>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</si>
  <si>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</si>
  <si>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</si>
  <si>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</si>
  <si>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</si>
  <si>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</si>
  <si>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</si>
  <si>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</si>
  <si>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</si>
  <si>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</si>
  <si>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</si>
  <si>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</si>
  <si>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</si>
  <si>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</si>
  <si>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</si>
  <si>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</si>
  <si>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</si>
  <si>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</si>
  <si>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</si>
  <si>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</si>
  <si>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</si>
  <si>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</si>
  <si>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</si>
  <si>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</si>
  <si>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</si>
  <si>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</si>
  <si>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</si>
  <si>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</si>
  <si>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</si>
  <si>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</si>
  <si>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</si>
  <si>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</si>
  <si>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</si>
  <si>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</si>
  <si>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</si>
  <si>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</si>
  <si>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</si>
  <si>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</si>
  <si>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</si>
  <si>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</si>
  <si>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</si>
  <si>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</si>
  <si>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</si>
  <si>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</si>
  <si>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</si>
  <si>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</si>
  <si>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</si>
  <si>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</si>
  <si>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</si>
  <si>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</si>
  <si>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</si>
  <si>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</si>
  <si>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</si>
  <si>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</si>
  <si>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</si>
  <si>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</si>
  <si>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</si>
  <si>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</si>
  <si>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</si>
  <si>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</si>
  <si>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</si>
  <si>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</si>
  <si>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</si>
  <si>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</si>
  <si>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</si>
  <si>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</si>
  <si>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</si>
  <si>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</si>
  <si>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</si>
  <si>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</si>
  <si>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</si>
  <si>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</si>
  <si>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</si>
  <si>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</si>
  <si>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</si>
  <si>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</si>
  <si>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</si>
  <si>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</si>
  <si>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</si>
  <si>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</si>
  <si>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</si>
  <si>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</si>
  <si>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</si>
  <si>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</si>
  <si>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</si>
  <si>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</si>
  <si>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</si>
  <si>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</si>
  <si>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</si>
  <si>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</si>
  <si>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</si>
  <si>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</si>
  <si>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</si>
  <si>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</si>
  <si>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</si>
  <si>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</si>
  <si>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</si>
  <si>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</si>
  <si>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</si>
  <si>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</si>
  <si>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</si>
  <si>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</si>
  <si>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</si>
  <si>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</si>
  <si>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</si>
  <si>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</si>
  <si>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</si>
  <si>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</si>
  <si>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</si>
  <si>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</si>
  <si>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</si>
  <si>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</si>
  <si>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</si>
  <si>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</si>
  <si>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</si>
  <si>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</si>
  <si>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</si>
  <si>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</si>
  <si>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</si>
  <si>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</si>
  <si>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</si>
  <si>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</si>
  <si>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</si>
  <si>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</si>
  <si>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</si>
  <si>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</si>
  <si>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</si>
  <si>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</si>
  <si>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</si>
  <si>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</si>
  <si>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</si>
  <si>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</si>
  <si>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</si>
  <si>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</si>
  <si>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</si>
  <si>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</si>
  <si>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</si>
  <si>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</si>
  <si>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</si>
  <si>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</si>
  <si>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</si>
  <si>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</si>
  <si>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</si>
  <si>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</si>
  <si>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</si>
  <si>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</si>
  <si>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</si>
  <si>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</si>
  <si>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</si>
  <si>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</si>
  <si>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</si>
  <si>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</si>
  <si>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</si>
  <si>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</si>
  <si>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</si>
  <si>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</si>
  <si>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</si>
  <si>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</si>
  <si>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</si>
  <si>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</si>
  <si>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</si>
  <si>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</si>
  <si>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</si>
  <si>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</si>
  <si>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</si>
  <si>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</si>
  <si>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</si>
  <si>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</si>
  <si>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</si>
  <si>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</si>
  <si>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</si>
  <si>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</si>
  <si>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</si>
  <si>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</si>
  <si>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</si>
  <si>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</si>
  <si>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</si>
  <si>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</si>
  <si>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</si>
  <si>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</si>
  <si>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</si>
  <si>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</si>
  <si>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</si>
  <si>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</si>
  <si>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</si>
  <si>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</si>
  <si>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</si>
  <si>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</si>
  <si>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</si>
  <si>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</si>
  <si>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</si>
  <si>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</si>
  <si>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</si>
  <si>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</si>
  <si>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</si>
  <si>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</si>
  <si>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</si>
  <si>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</si>
  <si>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</si>
  <si>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</si>
  <si>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</si>
  <si>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</si>
  <si>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</si>
  <si>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</si>
  <si>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</si>
  <si>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</si>
  <si>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</si>
  <si>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</si>
  <si>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</si>
  <si>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</si>
  <si>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</si>
  <si>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</si>
  <si>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</si>
  <si>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</si>
  <si>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</si>
  <si>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</si>
  <si>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</si>
  <si>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</si>
  <si>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</si>
  <si>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</si>
  <si>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</si>
  <si>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</si>
  <si>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</si>
  <si>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</si>
  <si>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</si>
  <si>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</si>
  <si>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</si>
  <si>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</si>
  <si>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</si>
  <si>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</si>
  <si>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</si>
  <si>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</si>
  <si>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</si>
  <si>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</si>
  <si>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</si>
  <si>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</si>
  <si>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</si>
  <si>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</si>
  <si>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</si>
  <si>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</si>
  <si>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</si>
  <si>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</si>
  <si>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</si>
  <si>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</si>
  <si>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</si>
  <si>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</si>
  <si>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</si>
  <si>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</si>
  <si>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</si>
  <si>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</si>
  <si>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</si>
  <si>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</si>
  <si>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</si>
  <si>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</si>
  <si>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</si>
  <si>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</si>
  <si>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</si>
  <si>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</si>
  <si>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</si>
  <si>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</si>
  <si>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</si>
  <si>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</si>
  <si>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</si>
  <si>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</si>
  <si>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</si>
  <si>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</si>
  <si>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</si>
  <si>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</si>
  <si>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</si>
  <si>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</si>
  <si>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</si>
  <si>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</si>
  <si>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</si>
  <si>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</si>
  <si>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</si>
  <si>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</si>
  <si>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</si>
  <si>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</si>
  <si>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</si>
  <si>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</si>
  <si>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</si>
  <si>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</si>
  <si>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</si>
  <si>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</si>
  <si>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</si>
  <si>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</si>
  <si>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</si>
  <si>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</si>
  <si>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</si>
  <si>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</si>
  <si>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</si>
  <si>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</si>
  <si>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</si>
  <si>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</si>
  <si>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</si>
  <si>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</si>
  <si>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</si>
  <si>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</si>
  <si>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</si>
  <si>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</si>
  <si>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</si>
  <si>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</si>
  <si>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</si>
  <si>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</si>
  <si>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</si>
  <si>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</si>
  <si>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</si>
  <si>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</si>
  <si>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</si>
  <si>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</si>
  <si>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</si>
  <si>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</si>
  <si>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</si>
  <si>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</si>
  <si>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</si>
  <si>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</si>
  <si>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</si>
  <si>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</si>
  <si>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</si>
  <si>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</si>
  <si>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</si>
  <si>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</si>
  <si>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</si>
  <si>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</si>
  <si>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</si>
  <si>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</si>
  <si>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</si>
  <si>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</si>
  <si>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</si>
  <si>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</si>
  <si>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</si>
  <si>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</si>
  <si>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</si>
  <si>
    <t>PCM-20251011-00000436</t>
  </si>
  <si>
    <t xml:space="preserve">ETA 50 MIN </t>
  </si>
  <si>
    <t>PCM-20251011-00000445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</si>
</sst>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278.32573680555652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0.81640810185490409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0.21361875000002328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45941.274162731483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45941.274162731483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45941.274162731483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45941.274162731483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45941.274162731483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45941.274162731483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45941.274162731483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45941.274162731483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45941.274162731483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45941.274162731483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45941.274162731483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45941.274162731483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45941.274162731483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45941.274162731483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45941.274162731483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45941.274162731483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45941.274162731483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45941.274162731483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45941.274162731483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45941.274162731483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45941.274162731483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45941.274162731483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45941.274162731483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45941.274162731483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45941.274162731483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45941.274162731483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45941.274162731483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45941.274162731483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45941.274162731483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45941.274162731483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45941.274162731483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45941.274162731483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45941.274162731483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45941.274162731483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45941.274162731483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45941.274162731483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45941.274162731483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45941.274162731483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45941.274162731483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45941.274162731483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45941.274162731483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45941.274162731483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45941.274162731483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45941.274162731483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45941.274162731483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45941.274162731483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45941.274162731483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45941.274162731483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134.54707939815125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116.27432476852118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45941.274162731483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45941.274162731483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45941.274162731483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45941.274162731483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45941.274162731483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45941.274162731483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45941.274162731483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45941.274162731483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45941.274162731483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45941.274162731483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45941.274162731483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45941.274162731483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45941.274162731483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45941.274162731483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45941.274162731483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45941.274162731483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45941.274162731483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45941.274162731483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45941.274162731483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45941.274162731483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45941.274162731483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45941.274162731483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45941.274162731483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45941.274162731483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45941.274162731483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45941.274162731483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45941.274162731483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45941.274162731483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45941.274162731483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45941.274162731483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45941.274162731483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45941.274162731483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45941.274162731483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45941.274162731483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45941.274162731483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45941.274162731483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45941.274162731483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45941.274162731483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45941.274162731483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45941.274162731483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45941.274162731483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45941.274162731483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45941.274162731483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45941.274162731483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45941.274162731483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45941.274162731483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45941.274162731483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45941.274162731483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45941.274162731483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45941.274162731483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45941.274162731483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45941.274162731483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45941.274162731483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45941.274162731483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45941.274162731483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45941.274162731483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45941.274162731483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45941.274162731483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45941.274162731483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45941.274162731483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45941.274162731483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45941.274162731483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45941.274162731483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45941.274162731483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45941.274162731483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45941.274162731483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45941.274162731483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45941.274162731483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45941.274162731483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45941.274162731483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45941.274162731483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45941.274162731483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45941.274162731483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45941.274162731483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45941.274162731483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45941.274162731483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45941.274162731483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45941.274162731483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45941.274162731483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45941.274162731483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45941.274162731483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45941.274162731483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45941.274162731483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45941.274162731483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45941.274162731483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45941.274162731483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45941.274162731483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45941.274162731483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45941.274162731483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45941.274162731483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45941.274162731483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45941.274162731483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45941.274162731483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45941.274162731483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45941.274162731483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45941.274162731483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45941.274162731483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45941.274162731483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45941.274162731483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45941.274162731483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45941.274162731483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45941.274162731483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45941.274162731483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45941.274162731483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45941.274162731483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45941.274162731483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45941.274162731483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45941.274162731483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45941.274162731483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45941.274162731483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45941.274162731483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45941.274162731483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45941.274162731483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45941.274162731483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45941.274162731483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45941.274162731483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45941.274162731483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45941.274162731483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45941.274162731483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45941.274162731483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45941.274162731483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45941.274162731483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45941.274162731483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45941.274162731483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45941.274162731483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45941.274162731483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45941.274162731483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45941.274162731483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45941.274162731483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45941.274162731483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45941.274162731483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45941.274162731483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45941.274162731483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45941.274162731483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45941.274162731483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45941.274162731483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45941.274162731483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45941.274162731483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45941.274162731483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45941.274162731483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45941.274162731483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45941.274162731483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45941.274162731483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45941.274162731483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45941.274162731483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45941.274162731483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45941.274162731483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45941.274162731483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45941.274162731483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45941.274162731483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45941.274162731483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45941.274162731483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45941.274162731483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45941.274162731483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45941.274162731483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45941.274162731483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45941.274162731483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45941.274162731483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45941.274162731483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45941.274162731483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45941.274162731483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45941.274162731483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45941.274162731483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45941.274162731483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45941.274162731483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45941.274162731483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45941.274162731483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45941.274162731483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45941.274162731483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45941.274162731483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45941.274162731483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45941.274162731483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45941.274162731483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45941.274162731483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45941.274162731483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45941.274162731483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45941.274162731483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45941.274162731483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45941.274162731483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45941.274162731483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45941.274162731483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45941.274162731483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45941.274162731483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45941.274162731483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45941.274162731483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45941.274162731483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45941.274162731483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45941.274162731483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45941.274162731483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45941.274162731483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45941.274162731483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45941.274162731483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45941.274162731483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45941.274162731483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45941.274162731483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45941.274162731483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45941.274162731483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45941.274162731483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45941.274162731483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45941.274162731483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45941.274162731483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45941.274162731483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45941.274162731483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45941.274162731483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45941.274162731483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45941.274162731483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45941.274162731483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45941.274162731483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45941.274162731483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45941.274162731483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45941.274162731483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45941.274162731483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45941.274162731483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45941.274162731483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45941.274162731483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45941.274162731483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45941.274162731483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45941.274162731483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45941.274162731483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45941.274162731483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45941.274162731483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45941.274162731483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45941.274162731483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45941.274162731483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45941.274162731483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45941.274162731483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45941.274162731483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45941.274162731483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45941.274162731483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45941.274162731483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45941.274162731483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45941.274162731483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45941.274162731483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45941.274162731483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45941.274162731483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45941.274162731483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45941.274162731483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45941.274162731483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45941.274162731483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45941.274162731483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45941.274162731483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45941.274162731483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45941.274162731483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45941.274162731483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45941.274162731483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45941.274162731483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45941.274162731483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45941.274162731483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45941.274162731483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45941.274162731483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45941.274162731483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45941.274162731483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45941.274162731483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45941.274162731483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45941.274162731483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45941.274162731483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45941.274162731483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45941.274162731483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45941.274162731483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45941.274162731483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45941.274162731483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45941.274162731483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45941.274162731483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45941.274162731483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45941.274162731483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45941.274162731483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45941.274162731483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45941.274162731483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45941.274162731483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45941.274162731483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45941.274162731483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45941.274162731483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45941.274162731483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45941.274162731483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45941.274162731483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45941.274162731483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45941.274162731483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45941.274162731483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45941.274162731483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45941.274162731483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45941.274162731483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45941.274162731483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45941.274162731483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45941.274162731483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45941.274162731483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45941.274162731483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45941.274162731483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45941.274162731483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45941.274162731483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45941.274162731483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45941.274162731483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45941.274162731483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45941.274162731483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45941.274162731483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45941.274162731483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45941.274162731483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45941.274162731483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45941.274162731483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45941.274162731483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45941.274162731483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45941.274162731483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45941.274162731483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45941.274162731483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45941.274162731483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45941.274162731483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45941.274162731483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45941.274162731483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45941.274162731483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45941.274162731483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45941.274162731483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45941.274162731483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45941.274162731483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45941.274162731483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45941.274162731483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45941.274162731483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45941.274162731483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45941.274162731483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45941.274162731483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45941.274162731483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45941.274162731483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45941.274162731483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45941.274162731483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45941.274162731483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45941.274162731483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45941.274162731483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45941.274162731483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45941.274162731483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45941.274162731483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45941.274162731483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45941.274162731483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45941.274162731483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45941.274162731483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45941.274162731483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45941.274162731483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45941.274162731483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45941.274162731483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45941.274162731483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45941.274162731483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45941.274162731483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45941.274162731483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45941.274162731483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45941.274162731483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45941.274162731483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45941.274162731483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45941.274162731483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45941.274162731483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45941.274162731483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45941.274162731483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45941.274162731483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45941.274162731483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45941.274162731483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45941.274162731483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45941.274162731483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45941.274162731483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45941.274162731483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45941.274162731483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45941.274162731483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45941.274162731483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45941.274162731483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45941.274162731483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45941.274162731483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45941.274162731483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45941.274162731483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45941.274162731483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45941.274162731483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45941.274162731483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45941.274162731483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45941.274162731483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45941.274162731483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45941.274162731483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45941.274162731483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45941.274162731483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45941.274162731483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45941.274162731483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45941.274162731483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45941.274162731483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45941.274162731483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45941.274162731483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45941.274162731483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45941.274162731483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45941.274162731483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45941.274162731483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45941.274162731483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45941.274162731483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45941.274162731483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45941.274162731483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45941.274162731483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45941.274162731483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45941.274162731483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45941.274162731483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45941.274162731483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45941.274162731483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45941.274162731483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45941.274162731483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45941.274162731483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45941.274162731483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45941.274162731483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45941.274162731483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45941.274162731483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45941.274162731483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45941.274162731483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45941.274162731483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45941.274162731483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45941.274162731483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45941.274162731483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45941.274162731483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45941.274162731483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45941.274162731483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45941.274162731483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45941.274162731483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45941.274162731483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45941.274162731483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45941.274162731483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45941.274162731483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45941.274162731483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45941.274162731483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45941.274162731483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45941.274162731483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45941.274162731483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45941.274162731483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45941.274162731483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45941.274162731483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45941.274162731483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45941.274162731483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45941.274162731483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45941.274162731483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45941.274162731483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45941.274162731483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45941.274162731483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45941.274162731483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45941.274162731483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45941.274162731483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45941.274162731483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45941.274162731483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45941.274162731483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45941.274162731483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45941.274162731483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45941.274162731483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45941.274162731483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45941.274162731483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45941.274162731483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45941.274162731483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45941.274162731483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45941.274162731483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45941.274162731483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45941.274162731483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45941.274162731483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45941.274162731483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45941.274162731483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45941.274162731483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45941.274162731483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45941.274162731483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45941.274162731483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45941.274162731483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45941.274162731483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45941.274162731483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45941.274162731483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45941.274162731483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45941.274162731483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45941.274162731483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45941.274162731483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45941.274162731483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45941.274162731483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45941.274162731483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45941.274162731483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45941.274162731483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45941.274162731483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45941.274162731483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45941.274162731483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45941.274162731483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45941.274162731483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45941.274162731483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45941.274162731483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45941.274162731483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45941.274162731483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45941.274162731483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45941.274162731483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45941.274162731483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45941.274162731483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45941.274162731483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45941.274162731483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45941.274162731483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45941.274162731483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45941.274162731483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45941.274162731483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45941.274162731483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45941.274162731483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45941.274162731483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45941.274162731483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45941.274162731483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45941.274162731483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45941.274162731483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45941.274162731483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45941.274162731483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45941.274162731483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45941.274162731483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45941.274162731483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45941.274162731483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45941.274162731483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45941.274162731483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45941.274162731483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45941.274162731483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45941.274162731483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45941.274162731483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45941.274162731483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45941.274162731483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45941.274162731483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45941.274162731483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45941.274162731483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45941.274162731483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45941.274162731483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45941.274162731483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45941.274162731483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45941.274162731483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45941.274162731483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45941.274162731483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45941.274162731483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45941.274162731483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45941.274162731483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45941.274162731483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45941.274162731483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45941.274162731483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45941.274162731483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45941.274162731483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45941.274162731483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45941.274162731483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45941.274162731483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45941.274162731483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45941.274162731483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45941.274162731483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45941.274162731483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45941.274162731483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45941.274162731483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45941.274162731483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45941.274162731483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45941.274162731483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45941.274162731483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45941.274162731483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45941.274162731483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45941.274162731483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45941.274162731483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45941.274162731483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45941.274162731483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45941.274162731483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45941.274162731483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45941.274162731483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45941.274162731483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45941.274162731483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45941.274162731483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45941.274162731483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45941.274162731483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45941.274162731483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45941.274162731483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45941.274162731483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45941.274162731483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45941.274162731483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45941.274162731483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45941.274162731483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45941.274162731483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45941.274162731483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45941.274162731483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45941.274162731483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45941.274162731483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45941.274162731483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45941.274162731483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45941.274162731483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45941.274162731483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45941.274162731483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45941.274162731483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45941.274162731483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45941.274162731483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45941.274162731483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45941.274162731483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45941.274162731483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45941.274162731483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45941.274162731483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45941.274162731483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45941.274162731483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45941.274162731483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45941.274162731483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45941.274162731483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45941.274162731483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45941.274162731483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45941.274162731483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45941.274162731483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45941.274162731483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45941.274162731483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45941.274162731483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45941.274162731483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45941.274162731483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45941.274162731483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45941.274162731483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45941.274162731483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45941.274162731483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45941.274162731483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45941.274162731483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45941.274162731483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45941.274162731483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45941.274162731483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45941.274162731483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45941.274162731483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45941.274162731483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45941.274162731483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45941.274162731483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45941.274162731483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45941.274162731483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45941.274162731483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45941.274162731483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45941.274162731483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45941.274162731483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45941.274162731483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45941.274162731483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45941.274162731483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45941.274162731483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45941.274162731483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45941.274162731483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45941.274162731483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45941.274162731483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45941.274162731483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45941.274162731483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45941.274162731483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45941.274162731483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45941.274162731483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45941.274162731483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45941.274162731483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45941.274162731483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45941.274162731483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45941.274162731483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45941.274162731483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45941.274162731483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45941.274162731483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45941.274162731483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45941.274162731483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45941.274162731483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45941.274162731483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45941.274162731483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45941.274162731483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45941.274162731483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45941.274162731483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45941.274162731483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45941.274162731483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45941.274162731483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45941.274162731483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45941.274162731483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45941.274162731483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45941.274162731483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45941.274162731483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45941.274162731483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45941.274162731483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45941.274162731483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45941.274162731483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45941.274162731483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45941.274162731483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45941.274162731483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45941.274162731483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45941.274162731483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45941.274162731483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45941.274162731483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45941.274162731483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45941.274162731483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45941.274162731483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45941.274162731483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45941.274162731483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45941.274162731483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45941.274162731483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45941.274162731483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45941.274162731483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45941.274162731483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45941.274162731483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45941.274162731483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45941.274162731483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45941.274162731483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45941.274162731483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45941.274162731483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45941.274162731483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45941.274162731483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45941.274162731483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45941.274162731483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45941.274162731483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45941.274162731483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45941.274162731483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45941.274162731483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45941.274162731483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45941.274162731483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45941.274162731483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45941.274162731483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45941.274162731483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45941.274162731483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45941.274162731483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45941.274162731483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45941.274162731483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45941.274162731483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45941.274162731483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45941.274162731483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45941.274162731483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45941.274162731483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45941.274162731483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45941.274162731483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45941.274162731483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45941.274162731483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45941.274162731483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45941.274162731483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45941.274162731483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45941.274162731483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45941.274162731483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45941.274162731483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45941.274162731483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45941.274162731483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45941.274162731483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45941.274162731483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45941.274162731483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45941.274162731483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45941.274162731483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45941.274162731483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45941.274162731483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45941.274162731483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45941.274162731483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45941.274162731483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45941.274162731483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45941.274162731483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45941.274162731483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45941.274162731483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45941.274162731483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45941.274162731483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45941.274162731483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45941.274162731483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45941.274162731483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45941.274162731483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45941.274162731483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45941.274162731483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45941.274162731483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45941.274162731483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45941.274162731483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45941.274162731483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45941.274162731483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45941.274162731483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45941.274162731483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45941.274162731483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45941.274162731483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45941.274162731483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45941.274162731483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45941.274162731483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45941.274162731483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45941.274162731483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45941.274162731483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45941.274162731483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45941.274162731483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45941.274162731483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45941.274162731483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45941.274162731483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45941.274162731483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45941.274162731483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45941.274162731483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45941.274162731483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45941.274162731483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45941.274162731483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45941.274162731483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45941.274162731483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45941.274162731483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45941.274162731483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45941.274162731483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45941.274162731483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45941.274162731483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45941.274162731483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45941.274162731483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45941.274162731483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45941.274162731483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45941.274162731483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45941.274162731483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45941.274162731483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45941.274162731483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45941.274162731483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45941.274162731483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45941.274162731483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45941.274162731483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45941.274162731483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45941.274162731483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45941.274162731483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45941.274162731483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45941.274162731483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45941.274162731483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45941.274162731483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45941.274162731483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45941.274162731483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45941.274162731483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45941.274162731483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45941.274162731483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45941.274162731483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45941.274162731483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45941.274162731483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45941.274162731483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45941.274162731483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45941.274162731483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45941.274162731483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45941.274162731483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45941.274162731483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45941.274162731483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45941.274162731483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45941.274162731483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45941.274162731483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45941.274162731483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45941.274162731483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45941.274162731483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45941.274162731483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45941.274162731483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45941.274162731483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45941.274162731483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45941.274162731483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45941.274162731483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45941.274162731483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45941.274162731483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45941.274162731483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45941.274162731483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45941.274162731483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45941.274162731483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45941.274162731483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45941.274162731483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45941.274162731483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45941.274162731483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45941.274162731483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45941.274162731483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45941.274162731483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45941.274162731483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45941.274162731483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45941.274162731483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45941.274162731483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45941.274162731483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45941.274162731483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45941.274162731483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45941.274162731483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45941.274162731483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45941.274162731483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45941.274162731483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45941.274162731483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45941.274162731483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45941.274162731483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45941.274162731483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45941.274162731483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45941.274162731483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45941.274162731483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45941.274162731483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45941.274162731483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45941.274162731483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45941.274162731483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45941.274162731483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45941.274162731483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45941.274162731483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45941.274162731483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45941.274162731483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45941.274162731483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45941.274162731483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45941.274162731483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45941.274162731483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45941.274162731483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45941.274162731483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45941.274162731483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45941.274162731483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45941.274162731483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45941.274162731483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45941.274162731483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45941.274162731483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45941.274162731483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45941.274162731483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45941.274162731483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45941.274162731483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45941.274162731483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45941.274162731483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45941.274162731483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45941.274162731483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45941.274162731483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45941.274162731483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45941.274162731483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45941.274162731483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45941.274162731483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45941.274162731483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45941.274162731483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45941.274162731483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45941.274162731483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45941.274162731483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45941.274162731483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45941.274162731483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45941.274162731483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45941.274162731483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45941.274162731483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45941.274162731483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45941.274162731483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45941.274162731483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45941.274162731483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45941.274162731483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45941.274162731483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45941.274162731483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45941.274162731483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45941.274162731483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45941.274162731483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45941.274162731483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45941.274162731483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45941.274162731483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45941.274162731483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45941.274162731483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45941.274162731483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45941.274162731483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45941.274162731483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45941.274162731483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45941.274162731483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45941.274162731483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45941.274162731483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45941.274162731483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45941.274162731483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45941.274162731483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45941.274162731483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45941.274162731483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45941.274162731483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45941.274162731483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45941.274162731483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45941.274162731483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45941.274162731483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45941.274162731483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45941.274162731483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45941.274162731483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45941.274162731483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45941.274162731483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45941.274162731483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45941.274162731483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45941.274162731483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45941.274162731483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45941.274162731483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45941.274162731483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45941.274162731483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45941.274162731483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45941.274162731483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45941.274162731483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45941.274162731483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45941.274162731483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45941.274162731483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45941.274162731483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45941.274162731483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45941.274162731483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45941.274162731483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45941.274162731483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45941.274162731483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45941.274162731483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45941.274162731483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45941.274162731483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45941.274162731483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45941.274162731483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45941.274162731483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45941.274162731483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45941.274162731483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45941.274162731483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45941.274162731483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45941.274162731483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45941.274162731483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45941.274162731483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45941.274162731483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45941.274162731483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45941.274162731483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45941.274162731483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45941.274162731483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45941.274162731483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45941.274162731483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45941.274162731483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45941.274162731483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45941.274162731483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45941.274162731483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45941.274162731483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45941.274162731483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45941.274162731483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45941.274162731483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45941.274162731483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45941.274162731483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45941.274162731483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45941.274162731483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45941.274162731483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45941.274162731483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45941.274162731483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45941.274162731483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45941.274162731483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45941.274162731483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45941.274162731483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45941.274162731483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45941.274162731483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45941.274162731483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45941.274162731483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45941.274162731483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45941.274162731483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45941.274162731483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45941.274162731483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45941.274162731483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45941.274162731483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45941.274162731483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45941.274162731483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45941.274162731483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45941.274162731483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45941.274162731483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45941.274162731483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45941.274162731483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45941.274162731483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45941.274162731483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45941.274162731483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45941.274162731483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45941.274162731483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45941.274162731483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45941.274162731483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45941.274162731483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45941.274162731483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45941.274162731483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45941.274162731483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45941.274162731483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45941.274162731483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45941.274162731483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45941.274162731483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45941.274162731483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45941.274162731483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45941.274162731483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45941.274162731483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45941.274162731483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45941.274162731483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45941.274162731483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45941.274162731483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45941.274162731483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45941.274162731483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45941.274162731483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45941.274162731483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45941.274162731483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45941.274162731483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45941.274162731483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45941.274162731483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45941.274162731483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45941.274162731483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45941.274162731483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45941.274162731483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45941.274162731483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45941.274162731483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45941.274162731483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45941.274162731483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45941.274162731483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45941.274162731483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45941.274162731483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45941.274162731483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45941.274162731483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45941.274162731483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45941.274162731483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45941.274162731483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45941.274162731483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45941.274162731483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45941.274162731483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45941.274162731483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45941.274162731483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45941.274162731483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45941.274162731483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45941.274162731483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45941.274162731483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45941.274162731483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45941.274162731483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45941.274162731483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45941.274162731483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45941.274162731483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45941.274162731483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45941.274162731483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45941.274162731483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45941.274162731483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45941.274162731483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45941.274162731483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45941.274162731483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45941.274162731483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45941.274162731483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45941.274162731483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45941.274162731483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45941.274162731483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45941.274162731483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45941.274162731483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45941.274162731483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45941.274162731483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45941.274162731483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45941.274162731483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45941.274162731483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45941.274162731483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45941.274162731483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45941.274162731483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45941.274162731483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45941.274162731483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45941.274162731483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45941.274162731483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45941.274162731483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45941.274162731483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45941.274162731483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45941.274162731483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45941.274162731483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45941.274162731483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45941.274162731483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45941.274162731483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45941.274162731483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45941.274162731483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45941.274162731483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45941.274162731483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45941.274162731483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45941.274162731483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45941.274162731483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45941.274162731483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45941.274162731483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45941.274162731483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45941.274162731483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45941.274162731483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45941.274162731483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45941.274162731483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45941.274162731483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45941.274162731483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45941.274162731483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45941.274162731483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45941.274162731483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45941.274162731483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45941.274162731483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45941.274162731483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45941.274162731483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45941.274162731483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45941.274162731483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45941.274162731483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45941.274162731483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45941.274162731483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45941.274162731483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45941.274162731483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45941.274162731483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45941.274162731483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45941.274162731483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45941.274162731483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45941.274162731483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45941.274162731483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45941.274162731483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45941.274162731483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45941.274162731483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45941.274162731483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45941.274162731483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45941.274162731483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45941.274162731483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45941.274162731483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45941.274162731483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45941.274162731483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45941.274162731483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45941.274162731483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45941.274162731483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45941.274162731483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45941.274162731483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45941.274162731483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45941.274162731483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45941.274162731483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45941.274162731483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45941.274162731483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45941.274162731483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45941.274162731483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45941.274162731483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45941.274162731483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45941.274162731483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45941.274162731483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45941.274162731483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45941.274162731483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45941.274162731483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45941.274162731483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45941.274162731483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45941.274162731483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45941.274162731483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45941.274162731483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45941.274162731483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45941.274162731483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45941.274162731483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45941.274162731483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45941.274162731483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45941.274162731483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45941.274162731483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45941.274162731483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45941.274162731483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45941.274162731483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45941.274162731483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45941.274162731483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45941.274162731483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45941.274162731483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45941.274162731483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45941.274162731483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45941.274162731483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45941.274162731483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45941.274162731483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45941.274162731483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45941.274162731483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45941.274162731483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45941.274162731483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45941.274162731483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45941.274162731483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45941.274162731483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45941.274162731483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45941.274162731483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45941.274162731483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45941.274162731483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45941.274162731483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45941.274162731483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45941.274162731483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45941.274162731483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45941.274162731483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45941.274162731483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45941.274162731483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45941.274162731483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45941.274162731483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45941.274162731483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45941.274162731483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45941.274162731483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45941.274162731483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45941.274162731483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45941.274162731483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45941.274162731483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45941.274162731483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45941.274162731483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45941.274162731483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45941.274162731483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45941.274162731483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45941.274162731483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45941.274162731483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45941.274162731483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45941.274162731483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45941.274162731483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45941.274162731483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45941.274162731483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45941.274162731483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45941.274162731483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45941.274162731483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45941.274162731483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45941.274162731483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45941.274162731483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45941.274162731483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45941.274162731483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45941.274162731483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45941.274162731483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45941.274162731483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45941.274162731483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45941.274162731483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45941.274162731483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45941.274162731483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45941.274162731483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45941.274162731483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45941.274162731483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45941.274162731483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45941.274162731483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45941.274162731483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45941.274162731483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45941.274162731483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45941.274162731483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45941.274162731483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45941.274162731483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45941.274162731483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45941.274162731483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45941.274162731483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45941.274162731483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45941.274162731483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45941.274162731483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45941.274162731483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45941.274162731483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45941.274162731483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45941.274162731483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45941.274162731483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45941.274162731483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45941.274162731483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45941.274162731483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45941.274162731483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45941.274162731483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45941.274162731483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45941.274162731483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45941.274162731483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45941.274162731483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45941.274162731483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45941.274162731483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45941.274162731483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45941.274162731483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45941.274162731483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45941.274162731483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45941.274162731483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45941.274162731483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45941.274162731483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45941.274162731483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45941.274162731483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45941.274162731483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45941.274162731483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45941.274162731483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45941.274162731483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45941.274162731483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45941.274162731483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45941.274162731483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45941.274162731483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45941.274162731483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45941.274162731483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45941.274162731483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45941.274162731483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45941.274162731483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45941.274162731483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45941.274162731483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45941.274162731483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45941.274162731483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45941.274162731483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45941.274162731483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45941.274162731483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45941.274162731483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45941.274162731483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45941.274162731483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45941.274162731483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45941.274162731483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45941.274162731483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45941.274162731483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45941.274162731483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45941.274162731483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45941.274162731483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45941.274162731483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45941.274162731483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45941.274162731483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45941.274162731483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45941.274162731483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45941.274162731483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45941.274162731483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45941.274162731483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45941.274162731483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45941.274162731483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45941.274162731483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45941.274162731483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45941.274162731483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45941.274162731483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45941.274162731483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45941.274162731483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45941.274162731483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45941.274162731483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45941.274162731483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45941.274162731483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45941.274162731483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45941.274162731483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45941.274162731483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45941.274162731483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45941.274162731483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45941.274162731483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45941.274162731483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45941.274162731483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45941.274162731483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45941.274162731483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45941.274162731483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45941.274162731483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45941.274162731483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45941.274162731483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45941.274162731483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45941.274162731483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45941.274162731483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45941.274162731483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45941.274162731483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45941.274162731483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45941.274162731483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45941.274162731483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45941.274162731483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45941.274162731483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45941.274162731483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45941.274162731483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45941.274162731483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45941.274162731483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45941.274162731483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45941.274162731483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45941.274162731483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45941.274162731483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45941.274162731483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45941.274162731483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45941.274162731483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237.79344513888645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0.27346828703593928</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0.10541273148555774</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7.2565509261039551E-2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45941.274162731483</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45941.274162731483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45941.274162731483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45941.274162731483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45941.274162731483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45941.274162731483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45941.274162731483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45941.274162731483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45941.274162731483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45941.274162731483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45941.274162731483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45941.274162731483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45941.274162731483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45941.274162731483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45941.274162731483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45941.274162731483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45941.274162731483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45941.274162731483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45941.274162731483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45941.274162731483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45941.274162731483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45941.274162731483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45941.274162731483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45941.274162731483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45941.274162731483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45941.274162731483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45941.274162731483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45941.274162731483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45941.274162731483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45941.274162731483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45941.274162731483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45941.274162731483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45941.274162731483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45941.274162731483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45941.274162731483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45941.274162731483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45941.274162731483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45941.274162731483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45941.274162731483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45941.274162731483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45941.274162731483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45941.274162731483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45941.274162731483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45941.274162731483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45941.274162731483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45941.274162731483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45941.274162731483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45941.274162731483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45941.274162731483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45941.274162731483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45941.274162731483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45941.274162731483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45941.274162731483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45941.274162731483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45941.274162731483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45941.274162731483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45941.274162731483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45941.274162731483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45941.274162731483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45941.274162731483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45941.274162731483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45941.274162731483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45941.274162731483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45941.274162731483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45941.274162731483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45941.274162731483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45941.274162731483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45941.274162731483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45941.274162731483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45941.274162731483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45941.274162731483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45941.274162731483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45941.274162731483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45941.274162731483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45941.274162731483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45941.274162731483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45941.274162731483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45941.274162731483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45941.274162731483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45941.274162731483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45941.274162731483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45941.274162731483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45941.274162731483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45941.274162731483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45941.274162731483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45941.274162731483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45941.274162731483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45941.274162731483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45941.274162731483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45941.274162731483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45941.274162731483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45941.274162731483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45941.274162731483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45941.274162731483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45941.274162731483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45941.274162731483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45941.274162731483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45941.274162731483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45941.274162731483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45941.274162731483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45941.274162731483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45941.274162731483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45941.274162731483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45941.274162731483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45941.274162731483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45941.274162731483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45941.274162731483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45941.274162731483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45941.274162731483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45941.274162731483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45941.274162731483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45941.274162731483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45941.274162731483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45941.274162731483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45941.274162731483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45941.274162731483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45941.274162731483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45941.274162731483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45941.274162731483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45941.274162731483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45941.274162731483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45941.274162731483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45941.274162731483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45941.274162731483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45941.274162731483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45941.274162731483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45941.274162731483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45941.274162731483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45941.274162731483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45941.274162731483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45941.274162731483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45941.274162731483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45941.274162731483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45941.274162731483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45941.274162731483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45941.274162731483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45941.274162731483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45941.274162731483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45941.274162731483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45941.274162731483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45941.274162731483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45941.274162731483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45941.274162731483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45941.274162731483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45941.274162731483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45941.274162731483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45941.274162731483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45941.274162731483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45941.274162731483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45941.274162731483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45941.274162731483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45941.274162731483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45941.274162731483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45941.274162731483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45941.274162731483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45941.274162731483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45941.274162731483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45941.274162731483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45941.274162731483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45941.274162731483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45941.274162731483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45941.274162731483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45941.274162731483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45941.274162731483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45941.274162731483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45941.274162731483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45941.274162731483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45941.274162731483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45941.274162731483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45941.274162731483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45941.274162731483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45941.274162731483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45941.274162731483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45941.274162731483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45941.274162731483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45941.274162731483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45941.274162731483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45941.274162731483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45941.274162731483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45941.274162731483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45941.274162731483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45941.274162731483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45941.274162731483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45941.274162731483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45941.274162731483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45941.274162731483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45941.274162731483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45941.274162731483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45941.274162731483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45941.274162731483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45941.274162731483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45941.274162731483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45941.274162731483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45941.274162731483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45941.274162731483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45941.274162731483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45941.274162731483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45941.274162731483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45941.274162731483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45941.274162731483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45941.274162731483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45941.274162731483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45941.274162731483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45941.274162731483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45941.274162731483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45941.274162731483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45941.274162731483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45941.274162731483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45941.274162731483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45941.274162731483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45941.274162731483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45941.274162731483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45941.274162731483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45941.274162731483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45941.274162731483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45941.274162731483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45941.274162731483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45941.274162731483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45941.274162731483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45941.274162731483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45941.274162731483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45941.274162731483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45941.274162731483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45941.274162731483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45941.274162731483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45941.274162731483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45941.274162731483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45941.274162731483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45941.274162731483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45941.274162731483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45941.274162731483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45941.274162731483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45941.274162731483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45941.274162731483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45941.274162731483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45941.274162731483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45941.274162731483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45941.274162731483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45941.274162731483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45941.274162731483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45941.274162731483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45941.274162731483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45941.274162731483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45941.274162731483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45941.274162731483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45941.274162731483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45941.274162731483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45941.274162731483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45941.274162731483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45941.274162731483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45941.274162731483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45941.274162731483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45941.274162731483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45941.274162731483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45941.274162731483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45941.274162731483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45941.274162731483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45941.274162731483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45941.274162731483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45941.274162731483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45941.274162731483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45941.274162731483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45941.274162731483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45941.274162731483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45941.274162731483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45941.274162731483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45941.274162731483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45941.274162731483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45941.274162731483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45941.274162731483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45941.274162731483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45941.274162731483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45941.274162731483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45941.274162731483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45941.274162731483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45941.274162731483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45941.274162731483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45941.274162731483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45941.274162731483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45941.274162731483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45941.274162731483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45941.274162731483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45941.274162731483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45941.274162731483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45941.274162731483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45941.274162731483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45941.274162731483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45941.274162731483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45941.274162731483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45941.274162731483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45941.274162731483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45941.274162731483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45941.274162731483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45941.274162731483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45941.274162731483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45941.274162731483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45941.274162731483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45941.274162731483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45941.274162731483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45941.274162731483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45941.274162731483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45941.274162731483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45941.274162731483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45941.274162731483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45941.274162731483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45941.274162731483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45941.274162731483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45941.274162731483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45941.274162731483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45941.274162731483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45941.274162731483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45941.274162731483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45941.274162731483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45941.274162731483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45941.274162731483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45941.274162731483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45941.274162731483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45941.274162731483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45941.274162731483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45941.274162731483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45941.274162731483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45941.274162731483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45941.274162731483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45941.274162731483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45941.274162731483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45941.274162731483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45941.274162731483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45941.274162731483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45941.274162731483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45941.274162731483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45941.274162731483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45941.274162731483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45941.274162731483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45941.274162731483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45941.274162731483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45941.274162731483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45941.274162731483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45941.274162731483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45941.274162731483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45941.274162731483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45941.274162731483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45941.274162731483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45941.274162731483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45941.274162731483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45941.274162731483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45941.274162731483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45941.274162731483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45941.274162731483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45941.274162731483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45941.274162731483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45941.274162731483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45941.274162731483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45941.274162731483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45941.274162731483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45941.274162731483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45941.274162731483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45941.274162731483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45941.274162731483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45941.274162731483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45941.274162731483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45941.274162731483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45941.274162731483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45941.274162731483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45941.274162731483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45941.274162731483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45941.274162731483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45941.274162731483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45941.274162731483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45941.274162731483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45941.274162731483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45941.274162731483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45941.274162731483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45941.274162731483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45941.274162731483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45941.274162731483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45941.274162731483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45941.274162731483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45941.274162731483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45941.274162731483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45941.274162731483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45941.274162731483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45941.274162731483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45941.274162731483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45941.274162731483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45941.274162731483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45941.274162731483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45941.274162731483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45941.274162731483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45941.274162731483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45941.274162731483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45941.274162731483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45941.274162731483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45941.274162731483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45941.274162731483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45941.274162731483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45941.274162731483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45941.274162731483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45941.274162731483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45941.274162731483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45941.274162731483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45941.274162731483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45941.274162731483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45941.274162731483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45941.274162731483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45941.274162731483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45941.274162731483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45941.274162731483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45941.274162731483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45941.274162731483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45941.274162731483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45941.274162731483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45941.274162731483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45941.274162731483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45941.274162731483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45941.274162731483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45941.274162731483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45941.274162731483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45941.274162731483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45941.274162731483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45941.274162731483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45941.274162731483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45941.274162731483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45941.274162731483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45941.274162731483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45941.274162731483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45941.274162731483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45941.274162731483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45941.274162731483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45941.274162731483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45941.274162731483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49.442102546294336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15.085285416666011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1.5609490743372589E-2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45941.274162731483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45941.274162731483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45941.274162731483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45941.274162731483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45941.274162731483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45941.274162731483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45941.274162731483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45941.274162731483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45941.274162731483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45941.274162731483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45941.274162731483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45941.274162731483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45941.274162731483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45941.274162731483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45941.274162731483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45941.274162731483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45941.274162731483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45941.274162731483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45941.274162731483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45941.274162731483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45941.274162731483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45941.274162731483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45941.274162731483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45941.274162731483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45941.274162731483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45941.274162731483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45941.274162731483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45941.274162731483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45941.274162731483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45941.274162731483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45941.274162731483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45941.274162731483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45941.274162731483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45941.274162731483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45941.274162731483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45941.274162731483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45941.274162731483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45941.274162731483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45941.274162731483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45941.274162731483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45941.274162731483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45941.274162731483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45941.274162731483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45941.274162731483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45941.274162731483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45941.274162731483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45941.274162731483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45941.274162731483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45941.274162731483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45941.274162731483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45941.274162731483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45941.274162731483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45941.274162731483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45941.274162731483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45941.274162731483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45941.274162731483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45941.274162731483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45941.274162731483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45941.274162731483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45941.274162731483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45941.274162731483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45941.274162731483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45941.274162731483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45941.274162731483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45941.274162731483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45941.274162731483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45941.274162731483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45941.274162731483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45941.274162731483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45941.274162731483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45941.274162731483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45941.274162731483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45941.274162731483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45941.274162731483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45941.274162731483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45941.274162731483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45941.274162731483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45941.274162731483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45941.274162731483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45941.274162731483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45941.274162731483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45941.274162731483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45941.274162731483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45941.274162731483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45941.274162731483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45941.274162731483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45941.274162731483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45941.274162731483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45941.274162731483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45941.274162731483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45941.274162731483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45941.274162731483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45941.274162731483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45941.274162731483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45941.274162731483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45941.274162731483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45941.274162731483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45941.274162731483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14.501315509260166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1.7451002314846846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7.3931905092613306</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0.25020439815125428</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0.21704467592644505</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1.2461342594178859E-2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48"/>
      <c r="G8" s="148">
        <f ca="1">IFERROR(NOW()-F8,"-")</f>
        <v>45941.274162731483</v>
      </c>
      <c r="H8" s="148"/>
      <c r="I8" s="148" t="str">
        <f>IFERROR(VLOOKUP(D8,DB!A:F,6,0),"")</f>
        <v>SCECO</v>
      </c>
      <c r="J8" s="148" t="str">
        <f>IFERROR(VLOOKUP(D8,DB!A:G,7,0),"")</f>
        <v>Vandalized</v>
      </c>
      <c r="K8" s="148"/>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c r="B9" s="148" t="str">
        <f>IFERROR(VLOOKUP(D9,DB!A:K,11,0),"")</f>
        <v>R6</v>
      </c>
      <c r="C9" s="148">
        <v>1</v>
      </c>
      <c r="D9" s="148" t="s">
        <v>36297</v>
      </c>
      <c r="E9" s="148" t="s">
        <v>38964</v>
      </c>
      <c r="F9" s="148"/>
      <c r="G9" s="148">
        <f ca="1">IFERROR(NOW()-F9,"-")</f>
        <v>45941.274162731483</v>
      </c>
      <c r="H9" s="148"/>
      <c r="I9" s="148" t="str">
        <f>IFERROR(VLOOKUP(D9,DB!A:F,6,0),"")</f>
        <v>SCECO</v>
      </c>
      <c r="J9" s="148" t="str">
        <f>IFERROR(VLOOKUP(D9,DB!A:G,7,0),"")</f>
        <v>Vandalized</v>
      </c>
      <c r="K9" s="148"/>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c r="B10" s="148" t="str">
        <f>IFERROR(VLOOKUP(D10,DB!A:K,11,0),"")</f>
        <v>R6</v>
      </c>
      <c r="C10" s="148">
        <v>1</v>
      </c>
      <c r="D10" s="148" t="s">
        <v>36191</v>
      </c>
      <c r="E10" s="148" t="s">
        <v>38964</v>
      </c>
      <c r="F10" s="148"/>
      <c r="G10" s="148">
        <f ca="1">IFERROR(NOW()-F10,"-")</f>
        <v>45941.274162731483</v>
      </c>
      <c r="H10" s="148"/>
      <c r="I10" s="148" t="str">
        <f>IFERROR(VLOOKUP(D10,DB!A:F,6,0),"")</f>
        <v>SCECO</v>
      </c>
      <c r="J10" s="148" t="str">
        <f>IFERROR(VLOOKUP(D10,DB!A:G,7,0),"")</f>
        <v>Vandalized</v>
      </c>
      <c r="K10" s="148"/>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45941.274162731483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45941.274162731483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45941.274162731483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45941.274162731483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45941.274162731483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45941.274162731483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45941.274162731483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45941.274162731483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45941.274162731483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45941.274162731483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45941.274162731483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45941.274162731483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45941.274162731483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45941.274162731483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45941.274162731483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45941.274162731483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45941.274162731483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45941.274162731483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45941.274162731483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45941.274162731483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45941.274162731483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45941.274162731483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45941.274162731483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45941.274162731483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45941.274162731483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45941.274162731483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45941.274162731483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45941.274162731483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45941.274162731483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45941.274162731483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45941.274162731483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45941.274162731483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45941.274162731483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45941.274162731483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45941.274162731483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45941.274162731483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45941.274162731483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45941.274162731483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45941.274162731483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45941.274162731483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45941.274162731483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45941.274162731483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45941.274162731483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45941.274162731483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45941.274162731483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45941.274162731483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45941.274162731483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45941.274162731483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45941.274162731483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45941.274162731483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45941.274162731483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45941.274162731483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45941.274162731483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45941.274162731483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45941.274162731483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45941.274162731483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45941.274162731483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45941.274162731483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45941.274162731483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45941.274162731483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45941.274162731483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45941.274162731483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45941.274162731483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45941.274162731483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45941.274162731483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45941.274162731483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45941.274162731483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45941.274162731483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45941.274162731483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45941.274162731483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45941.274162731483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45941.274162731483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45941.274162731483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45941.274162731483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45941.274162731483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45941.274162731483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45941.274162731483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45941.274162731483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45941.274162731483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45941.274162731483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45941.274162731483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45941.274162731483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45941.274162731483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45941.274162731483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45941.274162731483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45941.274162731483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45941.274162731483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45941.274162731483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45941.274162731483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45941.274162731483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45941.274162731483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45941.274162731483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45941.274162731483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45941.274162731483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45941.274162731483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45941.274162731483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45941.274162731483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45941.274162731483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45941.274162731483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45941.274162731483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45941.274162731483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45941.274162731483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45941.274162731483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45941.274162731483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45941.274162731483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45941.274162731483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45941.274162731483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45941.274162731483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45941.274162731483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45941.274162731483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45941.274162731483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45941.274162731483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45941.274162731483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45941.274162731483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45941.274162731483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45941.274162731483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45941.274162731483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45941.274162731483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45941.274162731483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45941.274162731483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45941.274162731483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45941.274162731483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45941.274162731483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45941.274162731483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45941.274162731483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45941.274162731483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45941.274162731483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45941.274162731483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45941.274162731483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45941.274162731483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45941.274162731483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45941.274162731483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45941.274162731483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45941.274162731483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45941.274162731483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45941.274162731483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45941.274162731483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45941.274162731483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45941.274162731483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45941.274162731483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45941.274162731483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45941.274162731483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45941.274162731483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45941.274162731483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45941.274162731483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45941.274162731483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45941.274162731483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45941.274162731483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45941.274162731483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45941.274162731483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45941.274162731483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45941.274162731483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45941.274162731483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45941.274162731483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45941.274162731483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45941.274162731483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45941.274162731483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45941.274162731483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45941.274162731483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45941.274162731483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45941.274162731483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45941.274162731483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45941.274162731483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45941.274162731483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45941.274162731483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45941.274162731483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45941.274162731483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45941.274162731483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45941.274162731483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45941.274162731483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45941.274162731483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