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94" documentId="13_ncr:1_{F6CB121F-512D-4AA6-A0C1-0FB36C537598}" xr6:coauthVersionLast="47" xr6:coauthVersionMax="47" xr10:uidLastSave="{8135C0C0-0B5B-4DB5-BB48-1A65107A7FED}"/>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6" l="1"/>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<sst xmlns="http://schemas.openxmlformats.org/spreadsheetml/2006/main" count="179017" uniqueCount="39101">
  <si>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</si>
  <si>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</si>
  <si>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</si>
  <si>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</si>
  <si>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</si>
  <si>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</si>
  <si>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</si>
  <si>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</si>
  <si>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</si>
  <si>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</si>
  <si>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</si>
  <si>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</si>
  <si>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</si>
  <si>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</si>
  <si>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</si>
  <si>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</si>
  <si>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</si>
  <si>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</si>
  <si>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</si>
  <si>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</si>
  <si>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</si>
  <si>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</si>
  <si>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</si>
  <si>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</si>
  <si>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</si>
  <si>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</si>
  <si>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</si>
  <si>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</si>
  <si>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</si>
  <si>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</si>
  <si>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</si>
  <si>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</si>
  <si>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</si>
  <si>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</si>
  <si>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</si>
  <si>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</si>
  <si>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</si>
  <si>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</si>
  <si>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</si>
  <si>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</si>
  <si>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</si>
  <si>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</si>
  <si>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</si>
  <si>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</si>
  <si>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</si>
  <si>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</si>
  <si>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</si>
  <si>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</si>
  <si>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</si>
  <si>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</si>
  <si>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</si>
  <si>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</si>
  <si>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</si>
  <si>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</si>
  <si>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</si>
  <si>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</si>
  <si>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</si>
  <si>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</si>
  <si>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</si>
  <si>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</si>
  <si>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</si>
  <si>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</si>
  <si>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</si>
  <si>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</si>
  <si>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</si>
  <si>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</si>
  <si>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</si>
  <si>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</si>
  <si>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</si>
  <si>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</si>
  <si>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</si>
  <si>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</si>
  <si>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</si>
  <si>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</si>
  <si>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</si>
  <si>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</si>
  <si>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</si>
  <si>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</si>
  <si>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</si>
  <si>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</si>
  <si>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</si>
  <si>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</si>
  <si>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</si>
  <si>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</si>
  <si>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</si>
  <si>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</si>
  <si>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</si>
  <si>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</si>
  <si>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</si>
  <si>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</si>
  <si>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</si>
  <si>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</si>
  <si>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</si>
  <si>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</si>
  <si>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</si>
  <si>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</si>
  <si>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</si>
  <si>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</si>
  <si>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</si>
  <si>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</si>
  <si>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</si>
  <si>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</si>
  <si>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</si>
  <si>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</si>
  <si>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</si>
  <si>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</si>
  <si>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</si>
  <si>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</si>
  <si>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</si>
  <si>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</si>
  <si>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</si>
  <si>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</si>
  <si>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</si>
  <si>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</si>
  <si>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</si>
  <si>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</si>
  <si>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</si>
  <si>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</si>
  <si>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</si>
  <si>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</si>
  <si>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</si>
  <si>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</si>
  <si>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</si>
  <si>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</si>
  <si>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</si>
  <si>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</si>
  <si>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</si>
  <si>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</si>
  <si>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</si>
  <si>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</si>
  <si>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</si>
  <si>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</si>
  <si>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</si>
  <si>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</si>
  <si>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</si>
  <si>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</si>
  <si>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</si>
  <si>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</si>
  <si>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</si>
  <si>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</si>
  <si>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</si>
  <si>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</si>
  <si>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</si>
  <si>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</si>
  <si>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</si>
  <si>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</si>
  <si>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</si>
  <si>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</si>
  <si>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</si>
  <si>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</si>
  <si>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</si>
  <si>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</si>
  <si>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</si>
  <si>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</si>
  <si>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</si>
  <si>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</si>
  <si>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</si>
  <si>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</si>
  <si>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</si>
  <si>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</si>
  <si>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</si>
  <si>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</si>
  <si>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</si>
  <si>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</si>
  <si>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</si>
  <si>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</si>
  <si>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</si>
  <si>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</si>
  <si>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</si>
  <si>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</si>
  <si>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</si>
  <si>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</si>
  <si>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</si>
  <si>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</si>
  <si>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</si>
  <si>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</si>
  <si>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</si>
  <si>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</si>
  <si>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</si>
  <si>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</si>
  <si>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</si>
  <si>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</si>
  <si>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</si>
  <si>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</si>
  <si>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</si>
  <si>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</si>
  <si>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</si>
  <si>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</si>
  <si>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</si>
  <si>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</si>
  <si>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</si>
  <si>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</si>
  <si>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</si>
  <si>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</si>
  <si>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</si>
  <si>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</si>
  <si>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</si>
  <si>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</si>
  <si>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</si>
  <si>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</si>
  <si>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</si>
  <si>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</si>
  <si>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</si>
  <si>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</si>
  <si>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</si>
  <si>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</si>
  <si>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</si>
  <si>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</si>
  <si>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</si>
  <si>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</si>
  <si>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</si>
  <si>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</si>
  <si>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</si>
  <si>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</si>
  <si>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</si>
  <si>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</si>
  <si>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</si>
  <si>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</si>
  <si>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</si>
  <si>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</si>
  <si>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</si>
  <si>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</si>
  <si>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</si>
  <si>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</si>
  <si>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</si>
  <si>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</si>
  <si>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</si>
  <si>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</si>
  <si>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</si>
  <si>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</si>
  <si>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</si>
  <si>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</si>
  <si>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</si>
  <si>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</si>
  <si>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</si>
  <si>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</si>
  <si>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</si>
  <si>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</si>
  <si>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</si>
  <si>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</si>
  <si>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</si>
  <si>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</si>
  <si>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</si>
  <si>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</si>
  <si>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</si>
  <si>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</si>
  <si>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</si>
  <si>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</si>
  <si>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</si>
  <si>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</si>
  <si>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</si>
  <si>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</si>
  <si>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</si>
  <si>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</si>
  <si>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</si>
  <si>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</si>
  <si>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</si>
  <si>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</si>
  <si>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</si>
  <si>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</si>
  <si>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</si>
  <si>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</si>
  <si>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</si>
  <si>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</si>
  <si>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</si>
  <si>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</si>
  <si>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</si>
  <si>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</si>
  <si>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</si>
  <si>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</si>
  <si>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</si>
  <si>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</si>
  <si>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</si>
  <si>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</si>
  <si>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</si>
  <si>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</si>
  <si>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</si>
  <si>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</si>
  <si>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</si>
  <si>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</si>
  <si>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</si>
  <si>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</si>
  <si>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</si>
  <si>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</si>
  <si>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</si>
  <si>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</si>
  <si>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</si>
  <si>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</si>
  <si>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</si>
  <si>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</si>
  <si>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</si>
  <si>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</si>
  <si>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</si>
  <si>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</si>
  <si>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</si>
  <si>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</si>
  <si>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</si>
  <si>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</si>
  <si>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</si>
  <si>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</si>
  <si>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</si>
  <si>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</si>
  <si>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</si>
  <si>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</si>
  <si>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</si>
  <si>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</si>
  <si>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</si>
  <si>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</si>
  <si>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</si>
  <si>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</si>
  <si>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</si>
  <si>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</si>
  <si>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</si>
  <si>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</si>
  <si>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</si>
  <si>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</si>
  <si>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</si>
  <si>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</si>
  <si>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</si>
  <si>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</si>
  <si>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</si>
  <si>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</si>
  <si>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</si>
  <si>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</si>
  <si>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</si>
  <si>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</si>
  <si>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</si>
  <si>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</si>
  <si>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</si>
  <si>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</si>
  <si>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</si>
  <si>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</si>
  <si>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</si>
  <si>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</si>
  <si>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</si>
  <si>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</si>
  <si>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</si>
  <si>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</si>
  <si>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</si>
  <si>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</si>
  <si>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</si>
  <si>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</si>
  <si>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</si>
  <si>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</si>
  <si>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</si>
  <si>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</si>
  <si>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</si>
  <si>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</si>
  <si>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</si>
  <si>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</si>
  <si>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</si>
  <si>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</si>
  <si>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</si>
  <si>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</si>
  <si>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</si>
  <si>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</si>
  <si>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</si>
  <si>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</si>
  <si>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</si>
  <si>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</si>
  <si>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</si>
  <si>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</si>
  <si>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</si>
  <si>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</si>
  <si>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</si>
  <si>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</si>
  <si>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</si>
  <si>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</si>
  <si>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</si>
  <si>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</si>
  <si>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</si>
  <si>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</si>
  <si>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</si>
  <si>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</si>
  <si>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</si>
  <si>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</si>
  <si>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</si>
  <si>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</si>
  <si>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</si>
  <si>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</si>
  <si>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</si>
  <si>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</si>
  <si>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</si>
  <si>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</si>
  <si>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</si>
  <si>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</si>
  <si>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</si>
  <si>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</si>
  <si>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</si>
  <si>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</si>
  <si>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</si>
  <si>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</si>
  <si>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</si>
  <si>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</si>
  <si>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</si>
  <si>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</si>
  <si>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</si>
  <si>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</si>
  <si>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</si>
  <si>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</si>
  <si>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</si>
  <si>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</si>
  <si>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</si>
  <si>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</si>
  <si>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</si>
  <si>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</si>
  <si>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</si>
  <si>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</si>
  <si>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</si>
  <si>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</si>
  <si>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</si>
  <si>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</si>
  <si>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</si>
  <si>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</si>
  <si>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</si>
  <si>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</si>
  <si>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</si>
  <si>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</si>
  <si>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</si>
  <si>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</si>
  <si>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</si>
  <si>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</si>
  <si>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</si>
  <si>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</si>
  <si>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</si>
  <si>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</si>
  <si>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</si>
  <si>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</si>
  <si>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</si>
  <si>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</si>
  <si>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</si>
  <si>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</si>
  <si>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</si>
  <si>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</si>
  <si>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</si>
  <si>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</si>
  <si>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</si>
  <si>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</si>
  <si>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</si>
  <si>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</si>
  <si>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</si>
  <si>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</si>
  <si>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</si>
  <si>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</si>
  <si>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</si>
  <si>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</si>
  <si>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</si>
  <si>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</si>
  <si>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</si>
  <si>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</si>
  <si>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</si>
  <si>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</si>
  <si>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</si>
  <si>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</si>
  <si>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</si>
  <si>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</si>
  <si>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</si>
  <si>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</si>
  <si>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</si>
  <si>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</si>
  <si>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</si>
  <si>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</si>
  <si>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</si>
  <si>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</si>
  <si>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</si>
  <si>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</si>
  <si>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</si>
  <si>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</si>
  <si>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</si>
  <si>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</si>
  <si>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</si>
  <si>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</si>
  <si>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</si>
  <si>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</si>
  <si>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</si>
  <si>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</si>
  <si>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</si>
  <si>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</si>
  <si>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</si>
  <si>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</si>
  <si>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</si>
  <si>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</si>
  <si>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</si>
  <si>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</si>
  <si>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</si>
  <si>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</si>
  <si>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</si>
  <si>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</si>
  <si>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</si>
  <si>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</si>
  <si>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</si>
  <si>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</si>
  <si>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</si>
  <si>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</si>
  <si>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</si>
  <si>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</si>
  <si>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</si>
  <si>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</si>
  <si>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</si>
  <si>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</si>
  <si>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</si>
  <si>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</si>
  <si>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</si>
  <si>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</si>
  <si>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</si>
  <si>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</si>
  <si>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</si>
  <si>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</si>
  <si>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</si>
  <si>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</si>
  <si>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</si>
  <si>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</si>
  <si>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</si>
  <si>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</si>
  <si>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</si>
  <si>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</si>
  <si>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</si>
  <si>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</si>
  <si>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</si>
  <si>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</si>
  <si>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</si>
  <si>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</si>
  <si>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</si>
  <si>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</si>
  <si>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</si>
  <si>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</si>
  <si>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</si>
  <si>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</si>
  <si>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</si>
  <si>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</si>
  <si>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</si>
  <si>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</si>
  <si>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</si>
  <si>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</si>
  <si>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</si>
  <si>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</si>
  <si>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</si>
  <si>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</si>
  <si>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</si>
  <si>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</si>
  <si>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</si>
  <si>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</si>
  <si>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</si>
  <si>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</si>
  <si>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</si>
  <si>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</si>
  <si>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</si>
  <si>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</si>
  <si>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</si>
  <si>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</si>
  <si>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</si>
  <si>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</si>
  <si>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</si>
  <si>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</si>
  <si>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</si>
  <si>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</si>
  <si>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</si>
  <si>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</si>
  <si>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</si>
  <si>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</si>
  <si>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</si>
  <si>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</si>
  <si>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</si>
  <si>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</si>
  <si>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</si>
  <si>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</si>
  <si>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</si>
  <si>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</si>
  <si>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</si>
  <si>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</si>
  <si>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</si>
  <si>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</si>
  <si>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</si>
  <si>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</si>
  <si>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</si>
  <si>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</si>
  <si>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</si>
  <si>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</si>
  <si>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</si>
  <si>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</si>
  <si>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</si>
  <si>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</si>
  <si>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</si>
  <si>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</si>
  <si>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</si>
  <si>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</si>
  <si>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</si>
  <si>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</si>
  <si>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</si>
  <si>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</si>
  <si>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</si>
  <si>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</si>
  <si>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</si>
  <si>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</si>
  <si>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</si>
  <si>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</si>
  <si>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</si>
  <si>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</si>
  <si>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</si>
  <si>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</si>
  <si>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</si>
  <si>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</si>
  <si>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</si>
  <si>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</si>
  <si>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</si>
  <si>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</si>
  <si>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</si>
  <si>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</si>
  <si>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</si>
  <si>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</si>
  <si>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</si>
  <si>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</si>
  <si>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</si>
  <si>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</si>
  <si>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</si>
  <si>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</si>
  <si>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</si>
  <si>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</si>
  <si>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</si>
  <si>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</si>
  <si>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</si>
  <si>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</si>
  <si>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</si>
  <si>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</si>
  <si>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</si>
  <si>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</si>
  <si>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</si>
  <si>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</si>
  <si>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</si>
  <si>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</si>
  <si>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</si>
  <si>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</si>
  <si>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</si>
  <si>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</si>
  <si>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</si>
  <si>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</si>
  <si>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</si>
  <si>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</si>
  <si>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</si>
  <si>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</si>
  <si>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</si>
  <si>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</si>
  <si>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</si>
  <si>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</si>
  <si>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</si>
  <si>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</si>
  <si>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</si>
  <si>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</si>
  <si>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</si>
  <si>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</si>
  <si>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</si>
  <si>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</si>
  <si>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</si>
  <si>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</si>
  <si>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</si>
  <si>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</si>
  <si>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</si>
  <si>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</si>
  <si>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</si>
  <si>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</si>
  <si>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</si>
  <si>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</si>
  <si>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</si>
  <si>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</si>
  <si>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</si>
  <si>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</si>
  <si>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</si>
  <si>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</si>
  <si>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</si>
  <si>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</si>
  <si>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</si>
  <si>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</si>
  <si>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</si>
  <si>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</si>
  <si>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</si>
  <si>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</si>
  <si>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</si>
  <si>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</si>
  <si>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</si>
  <si>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</si>
  <si>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</si>
  <si>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</si>
  <si>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</si>
  <si>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</si>
  <si>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</si>
  <si>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</si>
  <si>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</si>
  <si>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</si>
  <si>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</si>
  <si>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</si>
  <si>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</si>
  <si>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</si>
  <si>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</si>
  <si>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</si>
  <si>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</si>
  <si>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</si>
  <si>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</si>
  <si>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</si>
  <si>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</si>
  <si>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</si>
  <si>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</si>
  <si>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</si>
  <si>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</si>
  <si>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</si>
  <si>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</si>
  <si>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</si>
  <si>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</si>
  <si>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</si>
  <si>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</si>
  <si>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</si>
  <si>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</si>
  <si>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</si>
  <si>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</si>
  <si>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</si>
  <si>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</si>
  <si>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</si>
  <si>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</si>
  <si>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</si>
  <si>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</si>
  <si>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</si>
  <si>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</si>
  <si>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</si>
  <si>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</si>
  <si>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</si>
  <si>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</si>
  <si>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</si>
  <si>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</si>
  <si>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</si>
  <si>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</si>
  <si>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</si>
  <si>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</si>
  <si>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</si>
  <si>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</si>
  <si>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</si>
  <si>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</si>
  <si>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</si>
  <si>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</si>
  <si>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</si>
  <si>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</si>
  <si>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</si>
  <si>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</si>
  <si>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</si>
  <si>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</si>
  <si>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</si>
  <si>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</si>
  <si>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</si>
  <si>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</si>
  <si>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</si>
  <si>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</si>
  <si>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</si>
  <si>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</si>
  <si>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</si>
  <si>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</si>
  <si>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</si>
  <si>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</si>
  <si>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</si>
  <si>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</si>
  <si>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</si>
  <si>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</si>
  <si>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</si>
  <si>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</si>
  <si>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</si>
  <si>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</si>
  <si>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</si>
  <si>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</si>
  <si>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</si>
  <si>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</si>
  <si>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</si>
  <si>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</si>
  <si>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</si>
  <si>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</si>
  <si>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</si>
  <si>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</si>
  <si>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</si>
  <si>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</si>
  <si>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</si>
  <si>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</si>
  <si>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</si>
  <si>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</si>
  <si>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</si>
  <si>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</si>
  <si>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</si>
  <si>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</si>
  <si>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</si>
  <si>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</si>
  <si>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</si>
  <si>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</si>
  <si>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</si>
  <si>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</si>
  <si>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</si>
  <si>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</si>
  <si>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</si>
  <si>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</si>
  <si>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</si>
  <si>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</si>
  <si>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</si>
  <si>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</si>
  <si>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</si>
  <si>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</si>
  <si>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</si>
  <si>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</si>
  <si>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</si>
  <si>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</si>
  <si>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</si>
  <si>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</si>
  <si>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</si>
  <si>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</si>
  <si>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</si>
  <si>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</si>
  <si>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</si>
  <si>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</si>
  <si>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</si>
  <si>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</si>
  <si>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</si>
  <si>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</si>
  <si>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</si>
  <si>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</si>
  <si>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</si>
  <si>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</si>
  <si>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</si>
  <si>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</si>
  <si>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</si>
  <si>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</si>
  <si>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</si>
  <si>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</si>
  <si>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</si>
  <si>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</si>
  <si>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</si>
  <si>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</si>
  <si>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</si>
  <si>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</si>
  <si>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</si>
  <si>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</si>
  <si>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</si>
  <si>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</si>
  <si>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</si>
  <si>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</si>
  <si>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</si>
  <si>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</si>
  <si>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</si>
  <si>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</si>
  <si>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</si>
  <si>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</si>
  <si>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</si>
  <si>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</si>
  <si>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</si>
  <si>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</si>
  <si>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</si>
  <si>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</si>
  <si>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</si>
  <si>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</si>
  <si>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</si>
  <si>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</si>
  <si>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</si>
  <si>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</si>
  <si>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</si>
  <si>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</si>
  <si>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</si>
  <si>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</si>
  <si>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</si>
  <si>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</si>
  <si>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</si>
  <si>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</si>
  <si>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</si>
  <si>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</si>
  <si>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</si>
  <si>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</si>
  <si>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</si>
  <si>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</si>
  <si>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</si>
  <si>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</si>
  <si>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</si>
  <si>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</si>
  <si>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</si>
  <si>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</si>
  <si>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</si>
  <si>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</si>
  <si>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</si>
  <si>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</si>
  <si>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</si>
  <si>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</si>
  <si>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</si>
  <si>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</si>
  <si>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</si>
  <si>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</si>
  <si>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</si>
  <si>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</si>
  <si>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</si>
  <si>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</si>
  <si>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</si>
  <si>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</si>
  <si>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</si>
  <si>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</si>
  <si>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</si>
  <si>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</si>
  <si>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</si>
  <si>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</si>
  <si>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</si>
  <si>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</si>
  <si>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</si>
  <si>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</si>
  <si>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</si>
  <si>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</si>
  <si>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</si>
  <si>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</si>
  <si>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</si>
  <si>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</si>
  <si>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</si>
  <si>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</si>
  <si>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</si>
  <si>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</si>
  <si>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</si>
  <si>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</si>
  <si>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</si>
  <si>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</si>
  <si>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</si>
  <si>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</si>
  <si>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</si>
  <si>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</si>
  <si>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</si>
  <si>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</si>
  <si>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</si>
  <si>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</si>
  <si>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</si>
  <si>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</si>
  <si>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</si>
  <si>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</si>
  <si>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</si>
  <si>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</si>
  <si>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</si>
  <si>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</si>
  <si>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</si>
  <si>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</si>
  <si>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</si>
  <si>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</si>
  <si>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</si>
  <si>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</si>
  <si>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</si>
  <si>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</si>
  <si>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</si>
  <si>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</si>
  <si>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</si>
  <si>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</si>
  <si>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</si>
  <si>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</si>
  <si>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</si>
  <si>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</si>
  <si>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</si>
  <si>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</si>
  <si>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</si>
  <si>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</si>
  <si>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</si>
  <si>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</si>
  <si>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</si>
  <si>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</si>
  <si>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</si>
  <si>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</si>
  <si>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</si>
  <si>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</si>
  <si>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</si>
  <si>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</si>
  <si>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</si>
  <si>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</si>
  <si>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</si>
  <si>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</si>
  <si>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</si>
  <si>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</si>
  <si>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</si>
  <si>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</si>
  <si>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</si>
  <si>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</si>
  <si>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</si>
  <si>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</si>
  <si>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</si>
  <si>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</si>
  <si>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</si>
  <si>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</si>
  <si>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</si>
  <si>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</si>
  <si>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</si>
  <si>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</si>
  <si>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</si>
  <si>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</si>
  <si>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</si>
  <si>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</si>
  <si>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</si>
  <si>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</si>
  <si>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</si>
  <si>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</si>
  <si>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</si>
  <si>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</si>
  <si>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</si>
  <si>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</si>
  <si>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</si>
  <si>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</si>
  <si>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</si>
  <si>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</si>
  <si>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</si>
  <si>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</si>
  <si>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</si>
  <si>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</si>
  <si>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</si>
  <si>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</si>
  <si>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</si>
  <si>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</si>
  <si>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</si>
  <si>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</si>
  <si>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</si>
  <si>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</si>
  <si>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</si>
  <si>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</si>
  <si>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</si>
  <si>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</si>
  <si>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</si>
  <si>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</si>
  <si>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</si>
  <si>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</si>
  <si>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</si>
  <si>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</si>
  <si>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</si>
  <si>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</si>
  <si>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</si>
  <si>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</si>
  <si>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</si>
  <si>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</si>
  <si>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</si>
  <si>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</si>
  <si>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</si>
  <si>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</si>
  <si>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</si>
  <si>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</si>
  <si>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</si>
  <si>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</si>
  <si>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</si>
  <si>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</si>
  <si>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</si>
  <si>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</si>
  <si>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</si>
  <si>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</si>
  <si>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</si>
  <si>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</si>
  <si>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</si>
  <si>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</si>
  <si>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</si>
  <si>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</si>
  <si>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</si>
  <si>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</si>
  <si>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</si>
  <si>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</si>
  <si>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</si>
  <si>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</si>
  <si>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</si>
  <si>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</si>
  <si>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</si>
  <si>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</si>
  <si>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</si>
  <si>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</si>
  <si>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</si>
  <si>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</si>
  <si>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</si>
  <si>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</si>
  <si>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</si>
  <si>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</si>
  <si>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</si>
  <si>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</si>
  <si>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</si>
  <si>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</si>
  <si>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</si>
  <si>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</si>
  <si>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</si>
  <si>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</si>
  <si>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</si>
  <si>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</si>
  <si>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</si>
  <si>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</si>
  <si>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</si>
  <si>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</si>
  <si>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</si>
  <si>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</si>
  <si>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</si>
  <si>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</si>
  <si>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</si>
  <si>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</si>
  <si>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</si>
  <si>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</si>
  <si>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</si>
  <si>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</si>
  <si>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</si>
  <si>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</si>
  <si>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</si>
  <si>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</si>
  <si>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</si>
  <si>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</si>
  <si>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</si>
  <si>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</si>
  <si>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</si>
  <si>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</si>
  <si>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</si>
  <si>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</si>
  <si>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</si>
  <si>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</si>
  <si>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</si>
  <si>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</si>
  <si>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</si>
  <si>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</si>
  <si>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</si>
  <si>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</si>
  <si>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</si>
  <si>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</si>
  <si>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</si>
  <si>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</si>
  <si>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</si>
  <si>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</si>
  <si>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</si>
  <si>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</si>
  <si>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</si>
  <si>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</si>
  <si>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</si>
  <si>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</si>
  <si>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</si>
  <si>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</si>
  <si>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</si>
  <si>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</si>
  <si>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</si>
  <si>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</si>
  <si>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</si>
  <si>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</si>
  <si>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</si>
  <si>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</si>
  <si>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</si>
  <si>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</si>
  <si>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</si>
  <si>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</si>
  <si>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</si>
  <si>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</si>
  <si>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</si>
  <si>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</si>
  <si>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</si>
  <si>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</si>
  <si>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</si>
  <si>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</si>
  <si>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</si>
  <si>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</si>
  <si>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</si>
  <si>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</si>
  <si>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</si>
  <si>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</si>
  <si>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</si>
  <si>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</si>
  <si>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</si>
  <si>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</si>
  <si>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</si>
  <si>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</si>
  <si>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</si>
  <si>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</si>
  <si>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</si>
  <si>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</si>
  <si>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</si>
  <si>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</si>
  <si>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</si>
  <si>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</si>
  <si>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</si>
  <si>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</si>
  <si>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</si>
  <si>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</si>
  <si>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</si>
  <si>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</si>
  <si>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</si>
  <si>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</si>
  <si>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</si>
  <si>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</si>
  <si>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</si>
  <si>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</si>
  <si>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</si>
  <si>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</si>
  <si>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</si>
  <si>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</si>
  <si>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</si>
  <si>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</si>
  <si>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</si>
  <si>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</si>
  <si>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</si>
  <si>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</si>
  <si>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</si>
  <si>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</si>
  <si>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</si>
  <si>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</si>
  <si>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</si>
  <si>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</si>
  <si>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</si>
  <si>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</si>
  <si>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</si>
  <si>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</si>
  <si>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</si>
  <si>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</si>
  <si>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</si>
  <si>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</si>
  <si>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</si>
  <si>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</si>
  <si>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</si>
  <si>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</si>
  <si>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</si>
  <si>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</si>
  <si>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</si>
  <si>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</si>
  <si>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</si>
  <si>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</si>
  <si>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</si>
  <si>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</si>
  <si>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</si>
  <si>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</si>
  <si>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</si>
  <si>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</si>
  <si>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</si>
  <si>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</si>
  <si>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</si>
  <si>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</si>
  <si>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</si>
  <si>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</si>
  <si>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</si>
  <si>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</si>
  <si>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</si>
  <si>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</si>
  <si>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</si>
  <si>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</si>
  <si>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</si>
  <si>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</si>
  <si>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</si>
  <si>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</si>
  <si>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</si>
  <si>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</si>
  <si>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</si>
  <si>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</si>
  <si>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</si>
  <si>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</si>
  <si>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</si>
  <si>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</si>
  <si>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</si>
  <si>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</si>
  <si>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</si>
  <si>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</si>
  <si>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</si>
  <si>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</si>
  <si>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</si>
  <si>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</si>
  <si>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</si>
  <si>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</si>
  <si>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</si>
  <si>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</si>
  <si>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</si>
  <si>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</si>
  <si>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</si>
  <si>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</si>
  <si>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</si>
  <si>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</si>
  <si>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</si>
  <si>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</si>
  <si>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</si>
  <si>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</si>
  <si>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</si>
  <si>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</si>
  <si>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</si>
  <si>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</si>
  <si>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</si>
  <si>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</si>
  <si>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</si>
  <si>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</si>
  <si>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</si>
  <si>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</si>
  <si>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</si>
  <si>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</si>
  <si>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</si>
  <si>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</si>
  <si>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</si>
  <si>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</si>
  <si>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</si>
  <si>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</si>
  <si>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</si>
  <si>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</si>
  <si>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</si>
  <si>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</si>
  <si>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</si>
  <si>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</si>
  <si>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</si>
  <si>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</si>
  <si>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</si>
  <si>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</si>
  <si>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</si>
  <si>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</si>
  <si>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</si>
  <si>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</si>
  <si>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</si>
  <si>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</si>
  <si>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</si>
  <si>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</si>
  <si>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</si>
  <si>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</si>
  <si>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</si>
  <si>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</si>
  <si>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</si>
  <si>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</si>
  <si>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</si>
  <si>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</si>
  <si>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</si>
  <si>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</si>
  <si>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</si>
  <si>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</si>
  <si>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</si>
  <si>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</si>
  <si>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</si>
  <si>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</si>
  <si>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</si>
  <si>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</si>
  <si>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</si>
  <si>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</si>
  <si>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</si>
  <si>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</si>
  <si>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</si>
  <si>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</si>
  <si>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</si>
  <si>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</si>
  <si>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</si>
  <si>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</si>
  <si>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</si>
  <si>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</si>
  <si>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</si>
  <si>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</si>
  <si>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</si>
  <si>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</si>
  <si>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</si>
  <si>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</si>
  <si>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</si>
  <si>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</si>
  <si>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</si>
  <si>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</si>
  <si>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</si>
  <si>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</si>
  <si>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</si>
  <si>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</si>
  <si>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</si>
  <si>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</si>
  <si>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</si>
  <si>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</si>
  <si>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</si>
  <si>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</si>
  <si>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</si>
  <si>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</si>
  <si>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</si>
  <si>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</si>
  <si>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</si>
  <si>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</si>
  <si>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</si>
  <si>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</si>
  <si>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</si>
  <si>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</si>
  <si>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</si>
  <si>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</si>
  <si>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</si>
  <si>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</si>
  <si>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</si>
  <si>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</si>
  <si>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</si>
  <si>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</si>
  <si>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</si>
  <si>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</si>
  <si>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</si>
  <si>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</si>
  <si>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</si>
  <si>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</si>
  <si>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</si>
  <si>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</si>
  <si>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</si>
  <si>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</si>
  <si>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</si>
  <si>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</si>
  <si>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</si>
  <si>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</si>
  <si>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</si>
  <si>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</si>
  <si>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</si>
  <si>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</si>
  <si>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</si>
  <si>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</si>
  <si>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</si>
  <si>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</si>
  <si>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</si>
  <si>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</si>
  <si>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</si>
  <si>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</si>
  <si>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</si>
  <si>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</si>
  <si>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</si>
  <si>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</si>
  <si>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</si>
  <si>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</si>
  <si>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</si>
  <si>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</si>
  <si>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</si>
  <si>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</si>
  <si>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</si>
  <si>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</si>
  <si>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</si>
  <si>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</si>
  <si>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</si>
  <si>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</si>
  <si>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</si>
  <si>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</si>
  <si>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</si>
  <si>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</si>
  <si>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</si>
  <si>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</si>
  <si>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</si>
  <si>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</si>
  <si>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</si>
  <si>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</si>
  <si>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</si>
  <si>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</si>
  <si>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</si>
  <si>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</si>
  <si>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</si>
  <si>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</si>
  <si>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</si>
  <si>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</si>
  <si>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</si>
  <si>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</si>
  <si>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</si>
  <si>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</si>
  <si>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</si>
  <si>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</si>
  <si>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</si>
  <si>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</si>
  <si>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</si>
  <si>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</si>
  <si>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</si>
  <si>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</si>
  <si>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</si>
  <si>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</si>
  <si>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</si>
  <si>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</si>
  <si>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</si>
  <si>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</si>
  <si>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</si>
  <si>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</si>
  <si>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</si>
  <si>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</si>
  <si>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</si>
  <si>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</si>
  <si>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</si>
  <si>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</si>
  <si>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</si>
  <si>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</si>
  <si>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</si>
  <si>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</si>
  <si>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</si>
  <si>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</si>
  <si>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</si>
  <si>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</si>
  <si>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</si>
  <si>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</si>
  <si>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</si>
  <si>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</si>
  <si>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</si>
  <si>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</si>
  <si>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</si>
  <si>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</si>
  <si>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</si>
  <si>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</si>
  <si>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</si>
  <si>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</si>
  <si>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</si>
  <si>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</si>
  <si>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</si>
  <si>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</si>
  <si>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</si>
  <si>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</si>
  <si>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</si>
  <si>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</si>
  <si>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</si>
  <si>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</si>
  <si>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</si>
  <si>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</si>
  <si>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</si>
  <si>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</si>
  <si>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</si>
  <si>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</si>
  <si>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</si>
  <si>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</si>
  <si>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</si>
  <si>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</si>
  <si>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</si>
  <si>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</si>
  <si>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</si>
  <si>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</si>
  <si>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</si>
  <si>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</si>
  <si>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</si>
  <si>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</si>
  <si>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</si>
  <si>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</si>
  <si>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</si>
  <si>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</si>
  <si>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</si>
  <si>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</si>
  <si>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</si>
  <si>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</si>
  <si>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</si>
  <si>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</si>
  <si>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</si>
  <si>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</si>
  <si>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</si>
  <si>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</si>
  <si>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</si>
  <si>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</si>
  <si>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</si>
  <si>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</si>
  <si>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</si>
  <si>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</si>
  <si>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</si>
  <si>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</si>
  <si>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</si>
  <si>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</si>
  <si>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</si>
  <si>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</si>
  <si>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</si>
  <si>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</si>
  <si>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</si>
  <si>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</si>
  <si>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</si>
  <si>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</si>
  <si>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</si>
  <si>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</si>
  <si>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</si>
  <si>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</si>
  <si>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</si>
  <si>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</si>
  <si>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</si>
  <si>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</si>
  <si>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</si>
  <si>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</si>
  <si>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</si>
  <si>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</si>
  <si>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</si>
  <si>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</si>
  <si>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</si>
  <si>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</si>
  <si>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</si>
  <si>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</si>
  <si>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</si>
  <si>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</si>
  <si>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</si>
  <si>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</si>
  <si>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</si>
  <si>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</si>
  <si>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</si>
  <si>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</si>
  <si>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</si>
  <si>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</si>
  <si>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</si>
  <si>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</si>
  <si>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</si>
  <si>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</si>
  <si>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</si>
  <si>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</si>
  <si>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</si>
  <si>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</si>
  <si>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</si>
  <si>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</si>
  <si>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</si>
  <si>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</si>
  <si>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</si>
  <si>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</si>
  <si>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</si>
  <si>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</si>
  <si>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</si>
  <si>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</si>
  <si>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</si>
  <si>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</si>
  <si>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</si>
  <si>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</si>
  <si>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</si>
  <si>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</si>
  <si>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</si>
  <si>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</si>
  <si>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</si>
  <si>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</si>
  <si>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</si>
  <si>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</si>
  <si>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</si>
  <si>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</si>
  <si>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</si>
  <si>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</si>
  <si>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</si>
  <si>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</si>
  <si>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</si>
  <si>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</si>
  <si>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</si>
  <si>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</si>
  <si>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</si>
  <si>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</si>
  <si>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</si>
  <si>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</si>
  <si>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</si>
  <si>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</si>
  <si>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</si>
  <si>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</si>
  <si>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</si>
  <si>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</si>
  <si>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</si>
  <si>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</si>
  <si>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</si>
  <si>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</si>
  <si>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</si>
  <si>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</si>
  <si>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</si>
  <si>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</si>
  <si>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</si>
  <si>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</si>
  <si>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</si>
  <si>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</si>
  <si>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</si>
  <si>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</si>
  <si>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</si>
  <si>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</si>
  <si>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</si>
  <si>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</si>
  <si>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</si>
  <si>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</si>
  <si>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</si>
  <si>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</si>
  <si>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</si>
  <si>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</si>
  <si>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</si>
  <si>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</si>
  <si>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</si>
  <si>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</si>
  <si>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</si>
  <si>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</si>
  <si>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</si>
  <si>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</si>
  <si>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</si>
  <si>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</si>
  <si>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</si>
  <si>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</si>
  <si>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</si>
  <si>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</si>
  <si>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</si>
  <si>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</si>
  <si>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</si>
  <si>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</si>
  <si>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</si>
  <si>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</si>
  <si>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</si>
  <si>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</si>
  <si>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</si>
  <si>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</si>
  <si>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</si>
  <si>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</si>
  <si>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</si>
  <si>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</si>
  <si>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</si>
  <si>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</si>
  <si>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</si>
  <si>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</si>
  <si>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</si>
  <si>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</si>
  <si>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</si>
  <si>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</si>
  <si>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</si>
  <si>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</si>
  <si>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</si>
  <si>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</si>
  <si>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</si>
  <si>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</si>
  <si>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</si>
  <si>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</si>
  <si>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</si>
  <si>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</si>
  <si>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</si>
  <si>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</si>
  <si>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</si>
  <si>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</si>
  <si>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</si>
  <si>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</si>
  <si>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</si>
  <si>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</si>
  <si>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</si>
  <si>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</si>
  <si>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</si>
  <si>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</si>
  <si>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</si>
  <si>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</si>
  <si>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</si>
  <si>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</si>
  <si>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</si>
  <si>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</si>
  <si>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</si>
  <si>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</si>
  <si>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</si>
  <si>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</si>
  <si>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</si>
  <si>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</si>
  <si>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</si>
  <si>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</si>
  <si>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</si>
  <si>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</si>
  <si>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</si>
  <si>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</si>
  <si>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</si>
  <si>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</si>
  <si>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</si>
  <si>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</si>
  <si>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</si>
  <si>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</si>
  <si>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</si>
  <si>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</si>
  <si>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</si>
  <si>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</si>
  <si>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</si>
  <si>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</si>
  <si>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</si>
  <si>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</si>
  <si>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</si>
  <si>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</si>
  <si>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</si>
  <si>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</si>
  <si>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</si>
  <si>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</si>
  <si>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</si>
  <si>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</si>
  <si>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</si>
  <si>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</si>
  <si>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</si>
  <si>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</si>
  <si>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</si>
  <si>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</si>
  <si>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</si>
  <si>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</si>
  <si>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</si>
  <si>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</si>
  <si>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</si>
  <si>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</si>
  <si>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</si>
  <si>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</si>
  <si>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</si>
  <si>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</si>
  <si>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</si>
  <si>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</si>
  <si>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</si>
  <si>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</si>
  <si>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</si>
  <si>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</si>
  <si>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</si>
  <si>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</si>
  <si>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</si>
  <si>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</si>
  <si>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</si>
  <si>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</si>
  <si>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</si>
  <si>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</si>
  <si>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</si>
  <si>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</si>
  <si>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</si>
  <si>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</si>
  <si>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</si>
  <si>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</si>
  <si>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</si>
  <si>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</si>
  <si>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</si>
  <si>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</si>
  <si>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</si>
  <si>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</si>
  <si>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</si>
  <si>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</si>
  <si>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</si>
  <si>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</si>
  <si>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</si>
  <si>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</si>
  <si>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</si>
  <si>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</si>
  <si>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</si>
  <si>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</si>
  <si>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</si>
  <si>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</si>
  <si>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</si>
  <si>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</si>
  <si>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</si>
  <si>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</si>
  <si>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</si>
  <si>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</si>
  <si>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</si>
  <si>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</si>
  <si>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</si>
  <si>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</si>
  <si>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</si>
  <si>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</si>
  <si>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</si>
  <si>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</si>
  <si>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</si>
  <si>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</si>
  <si>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</si>
  <si>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</si>
  <si>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</si>
  <si>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</si>
  <si>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</si>
  <si>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</si>
  <si>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</si>
  <si>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</si>
  <si>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</si>
  <si>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</si>
  <si>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</si>
  <si>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</si>
  <si>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</si>
  <si>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</si>
  <si>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</si>
  <si>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</si>
  <si>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</si>
  <si>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</si>
  <si>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</si>
  <si>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</si>
  <si>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</si>
  <si>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</si>
  <si>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</si>
  <si>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</si>
  <si>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</si>
  <si>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</si>
  <si>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</si>
  <si>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</si>
  <si>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</si>
  <si>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</si>
  <si>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</si>
  <si>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</si>
  <si>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</si>
  <si>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</si>
  <si>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</si>
  <si>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</si>
  <si>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</si>
  <si>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</si>
  <si>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</si>
  <si>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</si>
  <si>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</si>
  <si>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</si>
  <si>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</si>
  <si>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</si>
  <si>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</si>
  <si>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</si>
  <si>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</si>
  <si>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</si>
  <si>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</si>
  <si>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</si>
  <si>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</si>
  <si>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</si>
  <si>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</si>
  <si>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</si>
  <si>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</si>
  <si>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</si>
  <si>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</si>
  <si>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</si>
  <si>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</si>
  <si>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</si>
  <si>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</si>
  <si>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</si>
  <si>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</si>
  <si>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</si>
  <si>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</si>
  <si>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</si>
  <si>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</si>
  <si>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</si>
  <si>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</si>
  <si>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</si>
  <si>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</si>
  <si>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</si>
  <si>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</si>
  <si>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</si>
  <si>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</si>
  <si>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</si>
  <si>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</si>
  <si>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</si>
  <si>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</si>
  <si>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</si>
  <si>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</si>
  <si>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</si>
  <si>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</si>
  <si>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</si>
  <si>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</si>
  <si>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</si>
  <si>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</si>
  <si>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</si>
  <si>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</si>
  <si>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</si>
  <si>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</si>
  <si>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</si>
  <si>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</si>
  <si>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</si>
  <si>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</si>
  <si>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</si>
  <si>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</si>
  <si>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</si>
  <si>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</si>
  <si>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</si>
  <si>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</si>
  <si>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</si>
  <si>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</si>
  <si>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</si>
  <si>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</si>
  <si>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</si>
  <si>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</si>
  <si>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</si>
  <si>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</si>
  <si>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</si>
  <si>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</si>
  <si>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</si>
  <si>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</si>
  <si>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</si>
  <si>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</si>
  <si>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</si>
  <si>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</si>
  <si>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</si>
  <si>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</si>
  <si>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</si>
  <si>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</si>
  <si>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</si>
  <si>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</si>
  <si>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</si>
  <si>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</si>
  <si>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</si>
  <si>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</si>
  <si>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</si>
  <si>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</si>
  <si>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</si>
  <si>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</si>
  <si>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</si>
  <si>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</si>
  <si>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</si>
  <si>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</si>
  <si>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</si>
  <si>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</si>
  <si>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</si>
  <si>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</si>
  <si>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</si>
  <si>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</si>
  <si>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</si>
  <si>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</si>
  <si>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</si>
  <si>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</si>
  <si>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</si>
  <si>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</si>
  <si>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</si>
  <si>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</si>
  <si>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</si>
  <si>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</si>
  <si>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</si>
  <si>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</si>
  <si>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</si>
  <si>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</si>
  <si>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</si>
  <si>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</si>
  <si>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</si>
  <si>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</si>
  <si>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</si>
  <si>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</si>
  <si>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</si>
  <si>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</si>
  <si>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</si>
  <si>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</si>
  <si>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</si>
  <si>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</si>
  <si>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</si>
  <si>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</si>
  <si>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</si>
  <si>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</si>
  <si>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</si>
  <si>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</si>
  <si>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</si>
  <si>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</si>
  <si>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</si>
  <si>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</si>
  <si>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</si>
  <si>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</si>
  <si>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</si>
  <si>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</si>
  <si>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</si>
  <si>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</si>
  <si>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</si>
  <si>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</si>
  <si>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</si>
  <si>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</si>
  <si>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</si>
  <si>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</si>
  <si>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</si>
  <si>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</si>
  <si>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</si>
  <si>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</si>
  <si>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</si>
  <si>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</si>
  <si>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</si>
  <si>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</si>
  <si>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</si>
  <si>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</si>
  <si>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</si>
  <si>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</si>
  <si>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</si>
  <si>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</si>
  <si>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</si>
  <si>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</si>
  <si>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</si>
  <si>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</si>
  <si>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</si>
  <si>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</si>
  <si>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</si>
  <si>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</si>
  <si>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</si>
  <si>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</si>
  <si>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</si>
  <si>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</si>
  <si>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</si>
  <si>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</si>
  <si>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</si>
  <si>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</si>
  <si>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</si>
  <si>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</si>
  <si>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</si>
  <si>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</si>
  <si>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</si>
  <si>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</si>
  <si>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</si>
  <si>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</si>
  <si>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</si>
  <si>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</si>
  <si>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</si>
  <si>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</si>
  <si>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</si>
  <si>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</si>
  <si>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</si>
  <si>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</si>
  <si>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</si>
  <si>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</si>
  <si>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</si>
  <si>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</si>
  <si>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</si>
  <si>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</si>
  <si>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</si>
  <si>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</si>
  <si>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</si>
  <si>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</si>
  <si>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</si>
  <si>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</si>
  <si>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</si>
  <si>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</si>
  <si>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</si>
  <si>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</si>
  <si>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</si>
  <si>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</si>
  <si>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</si>
  <si>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</si>
  <si>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</si>
  <si>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</si>
  <si>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</si>
  <si>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</si>
  <si>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</si>
  <si>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</si>
  <si>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</si>
  <si>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</si>
  <si>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</si>
  <si>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</si>
  <si>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</si>
  <si>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</si>
  <si>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</si>
  <si>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</si>
  <si>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</si>
  <si>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</si>
  <si>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</si>
  <si>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</si>
  <si>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</si>
  <si>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</si>
  <si>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</si>
  <si>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</si>
  <si>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</si>
  <si>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</si>
  <si>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</si>
  <si>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</si>
  <si>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</si>
  <si>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</si>
  <si>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</si>
  <si>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</si>
  <si>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</si>
  <si>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</si>
  <si>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</si>
  <si>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</si>
  <si>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</si>
  <si>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</si>
  <si>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</si>
  <si>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</si>
  <si>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</si>
  <si>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</si>
  <si>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</si>
  <si>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</si>
  <si>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</si>
  <si>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</si>
  <si>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</si>
  <si>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</si>
  <si>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</si>
  <si>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</si>
  <si>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</si>
  <si>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</si>
  <si>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</si>
  <si>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</si>
  <si>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</si>
  <si>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</si>
  <si>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</si>
  <si>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</si>
  <si>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</si>
  <si>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</si>
  <si>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</si>
  <si>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</si>
  <si>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</si>
  <si>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</si>
  <si>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</si>
  <si>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</si>
  <si>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</si>
  <si>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</si>
  <si>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</si>
  <si>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</si>
  <si>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</si>
  <si>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</si>
  <si>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</si>
  <si>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</si>
  <si>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</si>
  <si>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</si>
  <si>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</si>
  <si>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</si>
  <si>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</si>
  <si>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</si>
  <si>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</si>
  <si>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</si>
  <si>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</si>
  <si>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</si>
  <si>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</si>
  <si>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</si>
  <si>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</si>
  <si>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</si>
  <si>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</si>
  <si>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</si>
  <si>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</si>
  <si>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</si>
  <si>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</si>
  <si>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</si>
  <si>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</si>
  <si>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</si>
  <si>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</si>
  <si>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</si>
  <si>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</si>
  <si>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</si>
  <si>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</si>
  <si>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</si>
  <si>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</si>
  <si>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</si>
  <si>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</si>
  <si>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</si>
  <si>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</si>
  <si>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</si>
  <si>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</si>
  <si>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</si>
  <si>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</si>
  <si>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</si>
  <si>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</si>
  <si>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</si>
  <si>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</si>
  <si>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</si>
  <si>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</si>
  <si>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</si>
  <si>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</si>
  <si>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</si>
  <si>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</si>
  <si>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</si>
  <si>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</si>
  <si>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</si>
  <si>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</si>
  <si>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</si>
  <si>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</si>
  <si>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</si>
  <si>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</si>
  <si>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</si>
  <si>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</si>
  <si>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</si>
  <si>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</si>
  <si>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</si>
  <si>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</si>
  <si>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</si>
  <si>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</si>
  <si>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</si>
  <si>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</si>
  <si>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</si>
  <si>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</si>
  <si>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</si>
  <si>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</si>
  <si>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</si>
  <si>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</si>
  <si>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</si>
  <si>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</si>
  <si>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</si>
  <si>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</si>
  <si>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</si>
  <si>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</si>
  <si>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</si>
  <si>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</si>
  <si>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</si>
  <si>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</si>
  <si>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</si>
  <si>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</si>
  <si>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</si>
  <si>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</si>
  <si>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</si>
  <si>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</si>
  <si>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</si>
  <si>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</si>
  <si>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</si>
  <si>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</si>
  <si>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</si>
  <si>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</si>
  <si>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</si>
  <si>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</si>
  <si>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</si>
  <si>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</si>
  <si>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</si>
  <si>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</si>
  <si>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</si>
  <si>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</si>
  <si>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</si>
  <si>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</si>
  <si>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</si>
  <si>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</si>
  <si>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</si>
  <si>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</si>
  <si>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</si>
  <si>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</si>
  <si>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</si>
  <si>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</si>
  <si>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</si>
  <si>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</si>
  <si>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</si>
  <si>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</si>
  <si>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</si>
  <si>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</si>
  <si>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</si>
  <si>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</si>
  <si>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</si>
  <si>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</si>
  <si>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</si>
  <si>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</si>
  <si>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</si>
  <si>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</si>
  <si>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</si>
  <si>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</si>
  <si>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</si>
  <si>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</si>
  <si>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</si>
  <si>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</si>
  <si>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</si>
  <si>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</si>
  <si>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</si>
  <si>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</si>
  <si>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</si>
  <si>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</si>
  <si>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</si>
  <si>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</si>
  <si>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</si>
  <si>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</si>
  <si>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</si>
  <si>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</si>
  <si>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</si>
  <si>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</si>
  <si>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</si>
  <si>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</si>
  <si>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</si>
  <si>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</si>
  <si>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</si>
  <si>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</si>
  <si>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</si>
  <si>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</si>
  <si>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</si>
  <si>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</si>
  <si>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</si>
  <si>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</si>
  <si>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</si>
  <si>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</si>
  <si>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</si>
  <si>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</si>
  <si>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</si>
  <si>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</si>
  <si>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</si>
  <si>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</si>
  <si>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</si>
  <si>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</si>
  <si>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</si>
  <si>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</si>
  <si>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</si>
  <si>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</si>
  <si>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</si>
  <si>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</si>
  <si>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</si>
  <si>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</si>
  <si>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</si>
  <si>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</si>
  <si>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</si>
  <si>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</si>
  <si>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</si>
  <si>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</si>
  <si>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</si>
  <si>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</si>
  <si>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</si>
  <si>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</si>
  <si>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</si>
  <si>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</si>
  <si>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</si>
  <si>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</si>
  <si>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</si>
  <si>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</si>
  <si>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</si>
  <si>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</si>
  <si>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</si>
  <si>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</si>
  <si>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</si>
  <si>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</si>
  <si>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</si>
  <si>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</si>
  <si>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</si>
  <si>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</si>
  <si>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</si>
  <si>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</si>
  <si>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</si>
  <si>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</si>
  <si>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</si>
  <si>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</si>
  <si>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</si>
  <si>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</si>
  <si>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</si>
  <si>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</si>
  <si>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</si>
  <si>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</si>
  <si>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</si>
  <si>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</si>
  <si>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</si>
  <si>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</si>
  <si>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</si>
  <si>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</si>
  <si>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</si>
  <si>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</si>
  <si>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</si>
  <si>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</si>
  <si>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</si>
  <si>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</si>
  <si>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</si>
  <si>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</si>
  <si>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</si>
  <si>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</si>
  <si>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</si>
  <si>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</si>
  <si>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</si>
  <si>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</si>
  <si>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</si>
  <si>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</si>
  <si>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</si>
  <si>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</si>
  <si>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</si>
  <si>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</si>
  <si>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</si>
  <si>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</si>
  <si>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</si>
  <si>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</si>
  <si>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</si>
  <si>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</si>
  <si>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</si>
  <si>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</si>
  <si>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</si>
  <si>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</si>
  <si>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</si>
  <si>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</si>
  <si>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</si>
  <si>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</si>
  <si>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</si>
  <si>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</si>
  <si>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</si>
  <si>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</si>
  <si>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</si>
  <si>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</si>
  <si>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</si>
  <si>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</si>
  <si>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</si>
  <si>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</si>
  <si>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</si>
  <si>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</si>
  <si>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</si>
  <si>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</si>
  <si>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</si>
  <si>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</si>
  <si>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</si>
  <si>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</si>
  <si>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</si>
  <si>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</si>
  <si>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</si>
  <si>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</si>
  <si>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</si>
  <si>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</si>
  <si>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</si>
  <si>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</si>
  <si>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</si>
  <si>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</si>
  <si>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</si>
  <si>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</si>
  <si>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</si>
  <si>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</si>
  <si>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</si>
  <si>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</si>
  <si>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</si>
  <si>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</si>
  <si>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</si>
  <si>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</si>
  <si>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</si>
  <si>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</si>
  <si>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</si>
  <si>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</si>
  <si>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</si>
  <si>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</si>
  <si>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</si>
  <si>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</si>
  <si>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</si>
  <si>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</si>
  <si>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</si>
  <si>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</si>
  <si>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</si>
  <si>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</si>
  <si>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</si>
  <si>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</si>
  <si>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</si>
  <si>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</si>
  <si>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</si>
  <si>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</si>
  <si>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</si>
  <si>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</si>
  <si>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</si>
  <si>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</si>
  <si>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</si>
  <si>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</si>
  <si>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</si>
  <si>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</si>
  <si>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</si>
  <si>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</si>
  <si>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</si>
  <si>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</si>
  <si>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</si>
  <si>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</si>
  <si>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</si>
  <si>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</si>
  <si>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</si>
  <si>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</si>
  <si>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</si>
  <si>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</si>
  <si>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</si>
  <si>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</si>
  <si>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</si>
  <si>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</si>
  <si>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</si>
  <si>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</si>
  <si>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</si>
  <si>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</si>
  <si>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</si>
  <si>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</si>
  <si>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</si>
  <si>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</si>
  <si>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</si>
  <si>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</si>
  <si>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</si>
  <si>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</si>
  <si>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</si>
  <si>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</si>
  <si>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</si>
  <si>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</si>
  <si>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</si>
  <si>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</si>
  <si>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</si>
  <si>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</si>
  <si>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</si>
  <si>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</si>
  <si>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</si>
  <si>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</si>
  <si>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</si>
  <si>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</si>
  <si>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</si>
  <si>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</si>
  <si>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</si>
  <si>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</si>
  <si>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</si>
  <si>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</si>
  <si>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</si>
  <si>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</si>
  <si>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</si>
  <si>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</si>
  <si>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</si>
  <si>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</si>
  <si>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</si>
  <si>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</si>
  <si>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</si>
  <si>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</si>
  <si>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</si>
  <si>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</si>
  <si>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</si>
  <si>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</si>
  <si>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</si>
  <si>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</si>
  <si>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</si>
  <si>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</si>
  <si>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</si>
  <si>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</si>
  <si>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</si>
  <si>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</si>
  <si>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</si>
  <si>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</si>
  <si>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</si>
  <si>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</si>
  <si>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</si>
  <si>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</si>
  <si>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</si>
  <si>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</si>
  <si>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</si>
  <si>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</si>
  <si>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</si>
  <si>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</si>
  <si>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</si>
  <si>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</si>
  <si>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</si>
  <si>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</si>
  <si>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</si>
  <si>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</si>
  <si>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</si>
  <si>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</si>
  <si>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</si>
  <si>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</si>
  <si>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</si>
  <si>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</si>
  <si>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</si>
  <si>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</si>
  <si>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</si>
  <si>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</si>
  <si>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</si>
  <si>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</si>
  <si>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</si>
  <si>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</si>
  <si>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</si>
  <si>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</si>
  <si>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</si>
  <si>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</si>
  <si>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</si>
  <si>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</si>
  <si>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</si>
  <si>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</si>
  <si>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</si>
  <si>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</si>
  <si>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</si>
  <si>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</si>
  <si>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</si>
  <si>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</si>
  <si>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</si>
  <si>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</si>
  <si>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</si>
  <si>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</si>
  <si>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</si>
  <si>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</si>
  <si>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</si>
  <si>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</si>
  <si>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</si>
  <si>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</si>
  <si>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</si>
  <si>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</si>
  <si>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</si>
  <si>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</si>
  <si>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</si>
  <si>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</si>
  <si>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</si>
  <si>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</si>
  <si>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</si>
  <si>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</si>
  <si>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</si>
  <si>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</si>
  <si>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</si>
  <si>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</si>
  <si>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</si>
  <si>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</si>
  <si>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</si>
  <si>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</si>
  <si>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</si>
  <si>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</si>
  <si>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</si>
  <si>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</si>
  <si>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</si>
  <si>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</si>
  <si>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</si>
  <si>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</si>
  <si>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</si>
  <si>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</si>
  <si>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</si>
  <si>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</si>
  <si>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</si>
  <si>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</si>
  <si>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</si>
  <si>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</si>
  <si>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</si>
  <si>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</si>
  <si>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</si>
  <si>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</si>
  <si>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</si>
  <si>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</si>
  <si>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</si>
  <si>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</si>
  <si>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</si>
  <si>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</si>
  <si>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</si>
  <si>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</si>
  <si>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</si>
  <si>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</si>
  <si>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</si>
  <si>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</si>
  <si>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</si>
  <si>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</si>
  <si>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</si>
  <si>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</si>
  <si>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</si>
  <si>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</si>
  <si>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</si>
  <si>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</si>
  <si>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</si>
  <si>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</si>
  <si>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</si>
  <si>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</si>
  <si>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</si>
  <si>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</si>
  <si>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</si>
  <si>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</si>
  <si>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</si>
  <si>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</si>
  <si>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</si>
  <si>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</si>
  <si>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</si>
  <si>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</si>
  <si>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</si>
  <si>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</si>
  <si>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</si>
  <si>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</si>
  <si>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</si>
  <si>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</si>
  <si>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</si>
  <si>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</si>
  <si>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</si>
  <si>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</si>
  <si>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</si>
  <si>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</si>
  <si>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</si>
  <si>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</si>
  <si>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</si>
  <si>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</si>
  <si>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</si>
  <si>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</si>
  <si>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</si>
  <si>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</si>
  <si>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</si>
  <si>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</si>
  <si>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</si>
  <si>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</si>
  <si>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</si>
  <si>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</si>
  <si>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</si>
  <si>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</si>
  <si>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</si>
  <si>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</si>
  <si>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</si>
  <si>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</si>
  <si>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</si>
  <si>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</si>
  <si>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</si>
  <si>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</si>
  <si>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</si>
  <si>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</si>
  <si>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</si>
  <si>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</si>
  <si>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</si>
  <si>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</si>
  <si>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</si>
  <si>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</si>
  <si>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</si>
  <si>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</si>
  <si>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</si>
  <si>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</si>
  <si>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</si>
  <si>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</si>
  <si>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</si>
  <si>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</si>
  <si>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</si>
  <si>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</si>
  <si>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</si>
  <si>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</si>
  <si>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</si>
  <si>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</si>
  <si>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</si>
  <si>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</si>
  <si>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</si>
  <si>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</si>
  <si>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</si>
  <si>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</si>
  <si>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</si>
  <si>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</si>
  <si>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</si>
  <si>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</si>
  <si>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</si>
  <si>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</si>
  <si>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</si>
  <si>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</si>
  <si>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</si>
  <si>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</si>
  <si>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</si>
  <si>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</si>
  <si>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</si>
  <si>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</si>
  <si>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</si>
  <si>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</si>
  <si>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</si>
  <si>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</si>
  <si>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</si>
  <si>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</si>
  <si>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</si>
  <si>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</si>
  <si>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</si>
  <si>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</si>
  <si>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</si>
  <si>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</si>
  <si>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</si>
  <si>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</si>
  <si>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</si>
  <si>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</si>
  <si>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</si>
  <si>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</si>
  <si>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</si>
  <si>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</si>
  <si>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</si>
  <si>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</si>
  <si>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</si>
  <si>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</si>
  <si>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</si>
  <si>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</si>
  <si>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</si>
  <si>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</si>
  <si>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</si>
  <si>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</si>
  <si>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</si>
  <si>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</si>
  <si>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</si>
  <si>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</si>
  <si>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</si>
  <si>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</si>
  <si>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</si>
  <si>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</si>
  <si>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</si>
  <si>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</si>
  <si>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</si>
  <si>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</si>
  <si>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</si>
  <si>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</si>
  <si>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</si>
  <si>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</si>
  <si>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</si>
  <si>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</si>
  <si>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</si>
  <si>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</si>
  <si>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</si>
  <si>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</si>
  <si>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</si>
  <si>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</si>
  <si>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</si>
  <si>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</si>
  <si>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</si>
  <si>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</si>
  <si>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</si>
  <si>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</si>
  <si>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</si>
  <si>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</si>
  <si>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</si>
  <si>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</si>
  <si>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</si>
  <si>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</si>
  <si>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</si>
  <si>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</si>
  <si>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</si>
  <si>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</si>
  <si>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</si>
  <si>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</si>
  <si>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</si>
  <si>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</si>
  <si>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</si>
  <si>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</si>
  <si>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</si>
  <si>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</si>
  <si>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</si>
  <si>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</si>
  <si>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</si>
  <si>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</si>
  <si>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</si>
  <si>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</si>
  <si>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</si>
  <si>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</si>
  <si>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</si>
  <si>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</si>
  <si>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</si>
  <si>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</si>
  <si>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</si>
  <si>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</si>
  <si>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</si>
  <si>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</si>
  <si>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</si>
  <si>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</si>
  <si>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</si>
  <si>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</si>
  <si>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</si>
  <si>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</si>
  <si>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</si>
  <si>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</si>
  <si>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</si>
  <si>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</si>
  <si>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</si>
  <si>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</si>
  <si>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</si>
  <si>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</si>
  <si>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</si>
  <si>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</si>
  <si>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</si>
  <si>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</si>
  <si>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</si>
  <si>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</si>
  <si>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</si>
  <si>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</si>
  <si>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</si>
  <si>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</si>
  <si>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</si>
  <si>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</si>
  <si>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</si>
  <si>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</si>
  <si>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</si>
  <si>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</si>
  <si>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</si>
  <si>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</si>
  <si>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</si>
  <si>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</si>
  <si>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</si>
  <si>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</si>
  <si>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</si>
  <si>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</si>
  <si>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</si>
  <si>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</si>
  <si>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</si>
  <si>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</si>
  <si>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</si>
  <si>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</si>
  <si>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</si>
  <si>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</si>
  <si>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</si>
  <si>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</si>
  <si>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</si>
  <si>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</si>
  <si>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</si>
  <si>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</si>
  <si>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</si>
  <si>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</si>
  <si>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</si>
  <si>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</si>
  <si>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</si>
  <si>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</si>
  <si>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</si>
  <si>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</si>
  <si>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</si>
  <si>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</si>
  <si>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</si>
  <si>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</si>
  <si>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</si>
  <si>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</si>
  <si>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</si>
  <si>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</si>
  <si>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</si>
  <si>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</si>
  <si>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</si>
  <si>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</si>
  <si>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</si>
  <si>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</si>
  <si>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</si>
  <si>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</si>
  <si>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</si>
  <si>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</si>
  <si>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</si>
  <si>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</si>
  <si>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</si>
  <si>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</si>
  <si>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</si>
  <si>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</si>
  <si>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</si>
  <si>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</si>
  <si>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</si>
  <si>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</si>
  <si>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</si>
  <si>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</si>
  <si>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</si>
  <si>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</si>
  <si>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</si>
  <si>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</si>
  <si>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</si>
  <si>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</si>
  <si>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</si>
  <si>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</si>
  <si>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</si>
  <si>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</si>
  <si>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</si>
  <si>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</si>
  <si>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</si>
  <si>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</si>
  <si>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</si>
  <si>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</si>
  <si>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</si>
  <si>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</si>
  <si>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</si>
  <si>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</si>
  <si>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</si>
  <si>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</si>
  <si>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</si>
  <si>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</si>
  <si>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</si>
  <si>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</si>
  <si>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</si>
  <si>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</si>
  <si>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</si>
  <si>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</si>
  <si>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</si>
  <si>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</si>
  <si>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</si>
  <si>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</si>
  <si>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</si>
  <si>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</si>
  <si>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</si>
  <si>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</si>
  <si>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</si>
  <si>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</si>
  <si>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</si>
  <si>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</si>
  <si>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</si>
  <si>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</si>
  <si>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</si>
  <si>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</si>
  <si>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</si>
  <si>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</si>
  <si>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</si>
  <si>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</si>
  <si>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</si>
  <si>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</si>
  <si>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</si>
  <si>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</si>
  <si>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</si>
  <si>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</si>
  <si>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</si>
  <si>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</si>
  <si>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</si>
  <si>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</si>
  <si>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</si>
  <si>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</si>
  <si>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</si>
  <si>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</si>
  <si>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</si>
  <si>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</si>
  <si>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</si>
  <si>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</si>
  <si>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</si>
  <si>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</si>
  <si>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</si>
  <si>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</si>
  <si>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</si>
  <si>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</si>
  <si>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</si>
  <si>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</si>
  <si>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</si>
  <si>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</si>
  <si>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</si>
  <si>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</si>
  <si>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</si>
  <si>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</si>
  <si>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</si>
  <si>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</si>
  <si>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</si>
  <si>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</si>
  <si>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</si>
  <si>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</si>
  <si>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</si>
  <si>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</si>
  <si>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</si>
  <si>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</si>
  <si>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</si>
  <si>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</si>
  <si>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</si>
  <si>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</si>
  <si>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</si>
  <si>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</si>
  <si>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</si>
  <si>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</si>
  <si>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</si>
  <si>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</si>
  <si>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</si>
  <si>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</si>
  <si>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</si>
  <si>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</si>
  <si>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</si>
  <si>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</si>
  <si>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</si>
  <si>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</si>
  <si>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</si>
  <si>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</si>
  <si>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</si>
  <si>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</si>
  <si>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</si>
  <si>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</si>
  <si>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</si>
  <si>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</si>
  <si>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</si>
  <si>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</si>
  <si>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</si>
  <si>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</si>
  <si>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</si>
  <si>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</si>
  <si>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</si>
  <si>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</si>
  <si>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</si>
  <si>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</si>
  <si>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</si>
  <si>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</si>
  <si>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</si>
  <si>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</si>
  <si>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</si>
  <si>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</si>
  <si>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</si>
  <si>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</si>
  <si>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</si>
  <si>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</si>
  <si>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</si>
  <si>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</si>
  <si>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</si>
  <si>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</si>
  <si>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</si>
  <si>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</si>
  <si>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</si>
  <si>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</si>
  <si>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</si>
  <si>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</si>
  <si>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</si>
  <si>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</si>
  <si>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</si>
  <si>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</si>
  <si>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</si>
  <si>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</si>
  <si>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</si>
  <si>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</si>
  <si>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</si>
  <si>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</si>
  <si>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</si>
  <si>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</si>
  <si>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</si>
  <si>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</si>
  <si>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</si>
  <si>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</si>
  <si>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</si>
  <si>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</si>
  <si>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</si>
  <si>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</si>
  <si>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</si>
  <si>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</si>
  <si>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</si>
  <si>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</si>
  <si>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</si>
  <si>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</si>
  <si>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</si>
  <si>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</si>
  <si>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</si>
  <si>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</si>
  <si>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</si>
  <si>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</si>
  <si>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</si>
  <si>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</si>
  <si>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</si>
  <si>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</si>
  <si>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</si>
  <si>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</si>
  <si>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</si>
  <si>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</si>
  <si>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</si>
  <si>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</si>
  <si>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</si>
  <si>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</si>
  <si>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</si>
  <si>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</si>
  <si>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</si>
  <si>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</si>
  <si>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</si>
  <si>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</si>
  <si>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</si>
  <si>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</si>
  <si>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</si>
  <si>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</si>
  <si>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</si>
  <si>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</si>
  <si>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</si>
  <si>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</si>
  <si>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</si>
  <si>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</si>
  <si>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</si>
  <si>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</si>
  <si>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</si>
  <si>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</si>
  <si>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</si>
  <si>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</si>
  <si>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</si>
  <si>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</si>
  <si>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</si>
  <si>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</si>
  <si>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</si>
  <si>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</si>
  <si>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</si>
  <si>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</si>
  <si>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</si>
  <si>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</si>
  <si>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</si>
  <si>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</si>
  <si>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</si>
  <si>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</si>
  <si>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</si>
  <si>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</si>
  <si>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</si>
  <si>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</si>
  <si>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</si>
  <si>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</si>
  <si>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</si>
  <si>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</si>
  <si>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</si>
  <si>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</si>
  <si>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</si>
  <si>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</si>
  <si>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</si>
  <si>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</si>
  <si>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</si>
  <si>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</si>
  <si>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</si>
  <si>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</si>
  <si>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</si>
  <si>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</si>
  <si>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</si>
  <si>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</si>
  <si>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</si>
  <si>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</si>
  <si>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</si>
  <si>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</si>
  <si>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</si>
  <si>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</si>
  <si>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</si>
  <si>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</si>
  <si>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</si>
  <si>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</si>
  <si>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</si>
  <si>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</si>
  <si>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</si>
  <si>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</si>
  <si>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</si>
  <si>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</si>
  <si>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</si>
  <si>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</si>
  <si>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</si>
  <si>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</si>
  <si>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</si>
  <si>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</si>
  <si>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</si>
  <si>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</si>
  <si>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</si>
  <si>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</si>
  <si>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</si>
  <si>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</si>
  <si>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</si>
  <si>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</si>
  <si>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</si>
  <si>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</si>
  <si>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</si>
  <si>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</si>
  <si>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</si>
  <si>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</si>
  <si>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</si>
  <si>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</si>
  <si>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</si>
  <si>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</si>
  <si>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</si>
  <si>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</si>
  <si>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</si>
  <si>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</si>
  <si>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</si>
  <si>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</si>
  <si>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</si>
  <si>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</si>
  <si>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</si>
  <si>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</si>
  <si>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</si>
  <si>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</si>
  <si>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</si>
  <si>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</si>
  <si>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</si>
  <si>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</si>
  <si>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</si>
  <si>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</si>
  <si>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</si>
  <si>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</si>
  <si>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</si>
  <si>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</si>
  <si>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</si>
  <si>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</si>
  <si>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</si>
  <si>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</si>
  <si>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</si>
  <si>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</si>
  <si>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</si>
  <si>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</si>
  <si>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</si>
  <si>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</si>
  <si>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</si>
  <si>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</si>
  <si>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</si>
  <si>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</si>
  <si>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</si>
  <si>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</si>
  <si>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</si>
  <si>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</si>
  <si>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</si>
  <si>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</si>
  <si>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</si>
  <si>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</si>
  <si>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</si>
  <si>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</si>
  <si>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</si>
  <si>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</si>
  <si>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</si>
  <si>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</si>
  <si>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</si>
  <si>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</si>
  <si>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</si>
  <si>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</si>
  <si>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</si>
  <si>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</si>
  <si>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</si>
  <si>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</si>
  <si>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</si>
  <si>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</si>
  <si>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</si>
  <si>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</si>
  <si>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</si>
  <si>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</si>
  <si>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</si>
  <si>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</si>
  <si>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</si>
  <si>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</si>
  <si>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</si>
  <si>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</si>
  <si>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</si>
  <si>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</si>
  <si>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</si>
  <si>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</si>
  <si>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</si>
  <si>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</si>
  <si>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</si>
  <si>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</si>
  <si>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</si>
  <si>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</si>
  <si>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</si>
  <si>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</si>
  <si>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</si>
  <si>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</si>
  <si>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</si>
  <si>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</si>
  <si>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</si>
  <si>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</si>
  <si>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</si>
  <si>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</si>
  <si>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</si>
  <si>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</si>
  <si>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</si>
  <si>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</si>
  <si>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</si>
  <si>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</si>
  <si>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</si>
  <si>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</si>
  <si>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</si>
  <si>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</si>
  <si>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</si>
  <si>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</si>
  <si>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</si>
  <si>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</si>
  <si>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</si>
  <si>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</si>
  <si>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</si>
  <si>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</si>
  <si>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</si>
  <si>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</si>
  <si>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</si>
  <si>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</si>
  <si>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</si>
  <si>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</si>
  <si>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</si>
  <si>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</si>
  <si>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</si>
  <si>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</si>
  <si>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</si>
  <si>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</si>
  <si>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</si>
  <si>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</si>
  <si>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</si>
  <si>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</si>
  <si>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</si>
  <si>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</si>
  <si>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</si>
  <si>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</si>
  <si>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</si>
  <si>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</si>
  <si>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</si>
  <si>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</si>
  <si>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</si>
  <si>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</si>
  <si>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</si>
  <si>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</si>
  <si>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</si>
  <si>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</si>
  <si>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</si>
  <si>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</si>
  <si>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</si>
  <si>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</si>
  <si>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</si>
  <si>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</si>
  <si>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</si>
  <si>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</si>
  <si>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</si>
  <si>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</si>
  <si>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</si>
  <si>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</si>
  <si>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</si>
  <si>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</si>
  <si>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</si>
  <si>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</si>
  <si>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</si>
  <si>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</si>
  <si>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</si>
  <si>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</si>
  <si>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</si>
  <si>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</si>
  <si>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</si>
  <si>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</si>
  <si>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</si>
  <si>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</si>
  <si>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</si>
  <si>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</si>
  <si>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</si>
  <si>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</si>
  <si>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</si>
  <si>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</si>
  <si>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</si>
  <si>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</si>
  <si>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</si>
  <si>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</si>
  <si>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</si>
  <si>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</si>
  <si>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</si>
  <si>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</si>
  <si>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</si>
  <si>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</si>
  <si>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</si>
  <si>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</si>
  <si>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</si>
  <si>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</si>
  <si>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</si>
  <si>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</si>
  <si>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</si>
  <si>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</si>
  <si>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</si>
  <si>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</si>
  <si>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</si>
  <si>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</si>
  <si>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</si>
  <si>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</si>
  <si>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</si>
  <si>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</si>
  <si>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</si>
  <si>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</si>
  <si>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</si>
  <si>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</si>
  <si>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</si>
  <si>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</si>
  <si>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</si>
  <si>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</si>
  <si>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</si>
  <si>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</si>
  <si>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</si>
  <si>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</si>
  <si>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</si>
  <si>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</si>
  <si>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</si>
  <si>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</si>
  <si>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</si>
  <si>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</si>
  <si>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</si>
  <si>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</si>
  <si>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</si>
  <si>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</si>
  <si>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</si>
  <si>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</si>
  <si>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</si>
  <si>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</si>
  <si>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</si>
  <si>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</si>
  <si>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</si>
  <si>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</si>
  <si>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</si>
  <si>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</si>
  <si>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</si>
  <si>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</si>
  <si>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</si>
  <si>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</si>
  <si>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</si>
  <si>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</si>
  <si>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</si>
  <si>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</si>
  <si>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</si>
  <si>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</si>
  <si>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</si>
  <si>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</si>
  <si>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</si>
  <si>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</si>
  <si>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</si>
  <si>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</si>
  <si>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</si>
  <si>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</si>
  <si>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</si>
  <si>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</si>
  <si>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</si>
  <si>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</si>
  <si>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</si>
  <si>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</si>
  <si>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</si>
  <si>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</si>
  <si>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</si>
  <si>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</si>
  <si>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</si>
  <si>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</si>
  <si>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</si>
  <si>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</si>
  <si>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</si>
  <si>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</si>
  <si>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</si>
  <si>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</si>
  <si>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</si>
  <si>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</si>
  <si>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</si>
  <si>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</si>
  <si>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</si>
  <si>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</si>
  <si>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</si>
  <si>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</si>
  <si>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</si>
  <si>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</si>
  <si>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</si>
  <si>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</si>
  <si>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</si>
  <si>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</si>
  <si>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</si>
  <si>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</si>
  <si>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</si>
  <si>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</si>
  <si>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</si>
  <si>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</si>
  <si>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</si>
  <si>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</si>
  <si>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</si>
  <si>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</si>
  <si>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</si>
  <si>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</si>
  <si>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</si>
  <si>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</si>
  <si>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</si>
  <si>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</si>
  <si>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</si>
  <si>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</si>
  <si>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</si>
  <si>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</si>
  <si>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</si>
  <si>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</si>
  <si>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</si>
  <si>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</si>
  <si>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</si>
  <si>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</si>
  <si>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</si>
  <si>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</si>
  <si>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</si>
  <si>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</si>
  <si>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</si>
  <si>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</si>
  <si>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</si>
  <si>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</si>
  <si>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</si>
  <si>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</si>
  <si>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</si>
  <si>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</si>
  <si>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</si>
  <si>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</si>
  <si>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</si>
  <si>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</si>
  <si>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</si>
  <si>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</si>
  <si>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</si>
  <si>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</si>
  <si>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</si>
  <si>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</si>
  <si>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</si>
  <si>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</si>
  <si>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</si>
  <si>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</si>
  <si>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</si>
  <si>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</si>
  <si>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</si>
  <si>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</si>
  <si>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</si>
  <si>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</si>
  <si>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</si>
  <si>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</si>
  <si>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</si>
  <si>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</si>
  <si>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</si>
  <si>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</si>
  <si>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</si>
  <si>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</si>
  <si>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</si>
  <si>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</si>
  <si>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</si>
  <si>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</si>
  <si>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</si>
  <si>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</si>
  <si>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</si>
  <si>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</si>
  <si>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</si>
  <si>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</si>
  <si>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</si>
  <si>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</si>
  <si>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</si>
  <si>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</si>
  <si>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</si>
  <si>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</si>
  <si>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</si>
  <si>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</si>
  <si>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</si>
  <si>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</si>
  <si>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</si>
  <si>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</si>
  <si>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</si>
  <si>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</si>
  <si>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</si>
  <si>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</si>
  <si>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</si>
  <si>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</si>
  <si>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</si>
  <si>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</si>
  <si>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</si>
  <si>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</si>
  <si>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</si>
  <si>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</si>
  <si>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</si>
  <si>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</si>
  <si>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</si>
  <si>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</si>
  <si>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</si>
  <si>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</si>
  <si>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</si>
  <si>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</si>
  <si>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</si>
  <si>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</si>
  <si>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</si>
  <si>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</si>
  <si>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</si>
  <si>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</si>
  <si>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</si>
  <si>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</si>
  <si>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</si>
  <si>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</si>
  <si>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</si>
  <si>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</si>
  <si>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</si>
  <si>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</si>
  <si>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</si>
  <si>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</si>
  <si>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</si>
  <si>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</si>
  <si>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</si>
  <si>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</si>
  <si>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</si>
  <si>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</si>
  <si>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</si>
  <si>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</si>
  <si>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</si>
  <si>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</si>
  <si>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</si>
  <si>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</si>
  <si>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</si>
  <si>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</si>
  <si>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</si>
  <si>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</si>
  <si>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</si>
  <si>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</si>
  <si>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</si>
  <si>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</si>
  <si>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</si>
  <si>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</si>
  <si>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</si>
  <si>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</si>
  <si>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</si>
  <si>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</si>
  <si>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</si>
  <si>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</si>
  <si>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</si>
  <si>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</si>
  <si>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</si>
  <si>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</si>
  <si>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</si>
  <si>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</si>
  <si>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</si>
  <si>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</si>
  <si>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</si>
  <si>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</si>
  <si>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</si>
  <si>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</si>
  <si>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</si>
  <si>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</si>
  <si>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</si>
  <si>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</si>
  <si>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</si>
  <si>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</si>
  <si>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</si>
  <si>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</si>
  <si>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</si>
  <si>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</si>
  <si>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</si>
  <si>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</si>
  <si>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</si>
  <si>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</si>
  <si>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</si>
  <si>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</si>
  <si>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</si>
  <si>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</si>
  <si>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</si>
  <si>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</si>
  <si>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</si>
  <si>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</si>
  <si>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</si>
  <si>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</si>
  <si>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</si>
  <si>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</si>
  <si>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</si>
  <si>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</si>
  <si>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</si>
  <si>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</si>
  <si>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</si>
  <si>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</si>
  <si>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</si>
  <si>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</si>
  <si>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</si>
  <si>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</si>
  <si>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</si>
  <si>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</si>
  <si>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</si>
  <si>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</si>
  <si>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</si>
  <si>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</si>
  <si>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</si>
  <si>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</si>
  <si>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</si>
  <si>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</si>
  <si>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</si>
  <si>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</si>
  <si>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</si>
  <si>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</si>
  <si>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</si>
  <si>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</si>
  <si>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</si>
  <si>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</si>
  <si>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</si>
  <si>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</si>
  <si>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</si>
  <si>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</si>
  <si>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</si>
  <si>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</si>
  <si>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</si>
  <si>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</si>
  <si>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</si>
  <si>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</si>
  <si>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</si>
  <si>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</si>
  <si>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</si>
  <si>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</si>
  <si>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</si>
  <si>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</si>
  <si>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</si>
  <si>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</si>
  <si>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</si>
  <si>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</si>
  <si>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</si>
  <si>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</si>
  <si>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</si>
  <si>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</si>
  <si>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</si>
  <si>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</si>
  <si>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</si>
  <si>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</si>
  <si>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</si>
  <si>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</si>
  <si>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</si>
  <si>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</si>
  <si>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</si>
  <si>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</si>
  <si>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</si>
  <si>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</si>
  <si>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</si>
  <si>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</si>
  <si>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</si>
  <si>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</si>
  <si>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</si>
  <si>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</si>
  <si>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</si>
  <si>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</si>
  <si>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</si>
  <si>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</si>
  <si>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</si>
  <si>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</si>
  <si>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</si>
  <si>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</si>
  <si>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</si>
  <si>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</si>
  <si>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</si>
  <si>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</si>
  <si>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</si>
  <si>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</si>
  <si>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</si>
  <si>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</si>
  <si>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</si>
  <si>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</si>
  <si>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</si>
  <si>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</si>
  <si>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</si>
  <si>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</si>
  <si>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</si>
  <si>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</si>
  <si>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</si>
  <si>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</si>
  <si>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</si>
  <si>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</si>
  <si>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</si>
  <si>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</si>
  <si>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</si>
  <si>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</si>
  <si>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</si>
  <si>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</si>
  <si>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</si>
  <si>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</si>
  <si>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</si>
  <si>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</si>
  <si>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</si>
  <si>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</si>
  <si>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</si>
  <si>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</si>
  <si>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</si>
  <si>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</si>
  <si>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</si>
  <si>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</si>
  <si>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</si>
  <si>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</si>
  <si>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</si>
  <si>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</si>
  <si>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</si>
  <si>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</si>
  <si>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</si>
  <si>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</si>
  <si>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</si>
  <si>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</si>
  <si>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</si>
  <si>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</si>
  <si>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</si>
  <si>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</si>
  <si>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</si>
  <si>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</si>
  <si>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</si>
  <si>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</si>
  <si>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</si>
  <si>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</si>
  <si>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</si>
  <si>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</si>
  <si>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</si>
  <si>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</si>
  <si>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</si>
  <si>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</si>
  <si>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</si>
  <si>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</si>
  <si>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</si>
  <si>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</si>
  <si>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</si>
  <si>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</si>
  <si>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</si>
  <si>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</si>
  <si>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</si>
  <si>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</si>
  <si>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</si>
  <si>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</si>
  <si>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</si>
  <si>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</si>
  <si>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</si>
  <si>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</si>
  <si>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</si>
  <si>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</si>
  <si>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</si>
  <si>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</si>
  <si>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</si>
  <si>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</si>
  <si>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</si>
  <si>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</si>
  <si>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</si>
  <si>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</si>
  <si>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</si>
  <si>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</si>
  <si>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</si>
  <si>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</si>
  <si>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</si>
  <si>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</si>
  <si>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</si>
  <si>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</si>
  <si>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</si>
  <si>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</si>
  <si>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</si>
  <si>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</si>
  <si>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</si>
  <si>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</si>
  <si>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</si>
  <si>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</si>
  <si>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</si>
  <si>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</si>
  <si>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</si>
  <si>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</si>
  <si>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</si>
  <si>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</si>
  <si>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</si>
  <si>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</si>
  <si>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</si>
  <si>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</si>
  <si>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</si>
  <si>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</si>
  <si>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</si>
  <si>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</si>
  <si>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</si>
  <si>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</si>
  <si>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</si>
  <si>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</si>
  <si>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</si>
  <si>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</si>
  <si>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</si>
  <si>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</si>
  <si>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</si>
  <si>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</si>
  <si>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</si>
  <si>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</si>
  <si>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</si>
  <si>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</si>
  <si>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</si>
  <si>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</si>
  <si>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</si>
  <si>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</si>
  <si>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</si>
  <si>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</si>
  <si>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</si>
  <si>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</si>
  <si>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</si>
  <si>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</si>
  <si>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</si>
  <si>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</si>
  <si>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</si>
  <si>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</si>
  <si>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</si>
  <si>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</si>
  <si>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</si>
  <si>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</si>
  <si>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</si>
  <si>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</si>
  <si>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</si>
  <si>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</si>
  <si>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</si>
  <si>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</si>
  <si>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</si>
  <si>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</si>
  <si>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</si>
  <si>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</si>
  <si>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</si>
  <si>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</si>
  <si>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</si>
  <si>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</si>
  <si>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</si>
  <si>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</si>
  <si>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</si>
  <si>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</si>
  <si>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</si>
  <si>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</si>
  <si>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</si>
  <si>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</si>
  <si>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</si>
  <si>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</si>
  <si>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</si>
  <si>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</si>
  <si>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</si>
  <si>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</si>
  <si>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</si>
  <si>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</si>
  <si>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</si>
  <si>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</si>
  <si>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</si>
  <si>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</si>
  <si>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</si>
  <si>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</si>
  <si>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</si>
  <si>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</si>
  <si>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</si>
  <si>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</si>
  <si>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</si>
  <si>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</si>
  <si>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</si>
  <si>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</si>
  <si>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</si>
  <si>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</si>
  <si>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</si>
  <si>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</si>
  <si>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</si>
  <si>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</si>
  <si>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</si>
  <si>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</si>
  <si>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</si>
  <si>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</si>
  <si>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</si>
  <si>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</si>
  <si>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</si>
  <si>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</si>
  <si>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</si>
  <si>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</si>
  <si>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</si>
  <si>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</si>
  <si>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</si>
  <si>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</si>
  <si>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</si>
  <si>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</si>
  <si>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</si>
  <si>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</si>
  <si>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</si>
  <si>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</si>
  <si>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</si>
  <si>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</si>
  <si>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</si>
  <si>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</si>
  <si>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</si>
  <si>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</si>
  <si>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</si>
  <si>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</si>
  <si>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</si>
  <si>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</si>
  <si>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</si>
  <si>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</si>
  <si>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</si>
  <si>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</si>
  <si>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</si>
  <si>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</si>
  <si>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</si>
  <si>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</si>
  <si>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</si>
  <si>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</si>
  <si>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</si>
  <si>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</si>
  <si>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</si>
  <si>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</si>
  <si>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</si>
  <si>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</si>
  <si>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</si>
  <si>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</si>
  <si>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</si>
  <si>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</si>
  <si>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</si>
  <si>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</si>
  <si>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</si>
  <si>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</si>
  <si>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</si>
  <si>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</si>
  <si>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</si>
  <si>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</si>
  <si>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</si>
  <si>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</si>
  <si>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</si>
  <si>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</si>
  <si>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</si>
  <si>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</si>
  <si>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</si>
  <si>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</si>
  <si>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</si>
  <si>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</si>
  <si>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</si>
  <si>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</si>
  <si>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</si>
  <si>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</si>
  <si>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</si>
  <si>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</si>
  <si>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</si>
  <si>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</si>
  <si>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</si>
  <si>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</si>
  <si>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</si>
  <si>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</si>
  <si>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</si>
  <si>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</si>
  <si>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</si>
  <si>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</si>
  <si>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</si>
  <si>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</si>
  <si>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</si>
  <si>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</si>
  <si>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</si>
  <si>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</si>
  <si>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</si>
  <si>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</si>
  <si>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</si>
  <si>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</si>
  <si>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</si>
  <si>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</si>
  <si>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</si>
  <si>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</si>
  <si>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</si>
  <si>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</si>
  <si>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</si>
  <si>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</si>
  <si>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</si>
  <si>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</si>
  <si>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</si>
  <si>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</si>
  <si>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</si>
  <si>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</si>
  <si>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</si>
  <si>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</si>
  <si>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</si>
  <si>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</si>
  <si>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</si>
  <si>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</si>
  <si>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</si>
  <si>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</si>
  <si>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</si>
  <si>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</si>
  <si>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</si>
  <si>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</si>
  <si>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</si>
  <si>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</si>
  <si>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</si>
  <si>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</si>
  <si>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</si>
  <si>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</si>
  <si>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</si>
  <si>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</si>
  <si>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</si>
  <si>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</si>
  <si>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</si>
  <si>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</si>
  <si>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</si>
  <si>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</si>
  <si>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</si>
  <si>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</si>
  <si>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</si>
  <si>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</si>
  <si>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</si>
  <si>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</si>
  <si>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</si>
  <si>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</si>
  <si>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</si>
  <si>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</si>
  <si>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</si>
  <si>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</si>
  <si>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</si>
  <si>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</si>
  <si>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</si>
  <si>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</si>
  <si>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</si>
  <si>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</si>
  <si>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</si>
  <si>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</si>
  <si>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</si>
  <si>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</si>
  <si>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</si>
  <si>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</si>
  <si>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</si>
  <si>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</si>
  <si>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</si>
  <si>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</si>
  <si>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</si>
  <si>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</si>
  <si>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</si>
  <si>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</si>
  <si>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</si>
  <si>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</si>
  <si>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</si>
  <si>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</si>
  <si>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</si>
  <si>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</si>
  <si>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</si>
  <si>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</si>
  <si>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</si>
  <si>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</si>
  <si>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</si>
  <si>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</si>
  <si>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</si>
  <si>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</si>
  <si>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</si>
  <si>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</si>
  <si>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</si>
  <si>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</si>
  <si>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</si>
  <si>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</si>
  <si>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</si>
  <si>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</si>
  <si>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</si>
  <si>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</si>
  <si>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</si>
  <si>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</si>
  <si>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</si>
  <si>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</si>
  <si>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</si>
  <si>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</si>
  <si>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</si>
  <si>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</si>
  <si>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</si>
  <si>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</si>
  <si>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</si>
  <si>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</si>
  <si>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</si>
  <si>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</si>
  <si>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</si>
  <si>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</si>
  <si>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</si>
  <si>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</si>
  <si>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</si>
  <si>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</si>
  <si>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</si>
  <si>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</si>
  <si>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</si>
  <si>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</si>
  <si>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</si>
  <si>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</si>
  <si>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</si>
  <si>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</si>
  <si>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</si>
  <si>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</si>
  <si>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</si>
  <si>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</si>
  <si>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</si>
  <si>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</si>
  <si>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</si>
  <si>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</si>
  <si>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</si>
  <si>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</si>
  <si>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</si>
  <si>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</si>
  <si>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</si>
  <si>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</si>
  <si>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</si>
  <si>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</si>
  <si>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</si>
  <si>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</si>
  <si>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</si>
  <si>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</si>
  <si>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</si>
  <si>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</si>
  <si>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</si>
  <si>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</si>
  <si>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</si>
  <si>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</si>
  <si>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</si>
  <si>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</si>
  <si>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</si>
  <si>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</si>
  <si>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</si>
  <si>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</si>
  <si>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</si>
  <si>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</si>
  <si>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</si>
  <si>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</si>
  <si>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</si>
  <si>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</si>
  <si>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</si>
  <si>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</si>
  <si>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</si>
  <si>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</si>
  <si>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</si>
  <si>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</si>
  <si>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</si>
  <si>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</si>
  <si>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</si>
  <si>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</si>
  <si>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</si>
  <si>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</si>
  <si>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</si>
  <si>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</si>
  <si>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</si>
  <si>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</si>
  <si>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</si>
  <si>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</si>
  <si>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</si>
  <si>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</si>
  <si>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</si>
  <si>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</si>
  <si>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</si>
  <si>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</si>
  <si>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</si>
  <si>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</si>
  <si>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</si>
  <si>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</si>
  <si>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</si>
  <si>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</si>
  <si>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</si>
  <si>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</si>
  <si>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</si>
  <si>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</si>
  <si>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</si>
  <si>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</si>
  <si>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</si>
  <si>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</si>
  <si>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</si>
  <si>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</si>
  <si>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</si>
  <si>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</si>
  <si>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</si>
  <si>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</si>
  <si>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</si>
  <si>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</si>
  <si>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</si>
  <si>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</si>
  <si>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</si>
  <si>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</si>
  <si>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</si>
  <si>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</si>
  <si>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</si>
  <si>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</si>
  <si>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</si>
  <si>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</si>
  <si>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</si>
  <si>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</si>
  <si>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</si>
  <si>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</si>
  <si>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</si>
  <si>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</si>
  <si>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</si>
  <si>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</si>
  <si>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</si>
  <si>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</si>
  <si>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</si>
  <si>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</si>
  <si>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</si>
  <si>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</si>
  <si>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</si>
  <si>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</si>
  <si>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</si>
  <si>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</si>
  <si>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</si>
  <si>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</si>
  <si>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</si>
  <si>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</si>
  <si>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</si>
  <si>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</si>
  <si>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</si>
  <si>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</si>
  <si>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</si>
  <si>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</si>
  <si>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</si>
  <si>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</si>
  <si>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</si>
  <si>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</si>
  <si>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</si>
  <si>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</si>
  <si>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</si>
  <si>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</si>
  <si>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</si>
  <si>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</si>
  <si>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</si>
  <si>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</si>
  <si>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</si>
  <si>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</si>
  <si>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</si>
  <si>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</si>
  <si>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</si>
  <si>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</si>
  <si>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</si>
  <si>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</si>
  <si>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</si>
  <si>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</si>
  <si>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</si>
  <si>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</si>
  <si>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</si>
  <si>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</si>
  <si>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</si>
  <si>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</si>
  <si>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</si>
  <si>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</si>
  <si>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</si>
  <si>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</si>
  <si>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</si>
  <si>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</si>
  <si>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</si>
  <si>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</si>
  <si>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</si>
  <si>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</si>
  <si>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</si>
  <si>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</si>
  <si>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</si>
  <si>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</si>
  <si>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</si>
  <si>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</si>
  <si>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</si>
  <si>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</si>
  <si>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</si>
  <si>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</si>
  <si>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</si>
  <si>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</si>
  <si>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</si>
  <si>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</si>
  <si>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</si>
  <si>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</si>
  <si>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</si>
  <si>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</si>
  <si>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</si>
  <si>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</si>
  <si>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</si>
  <si>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</si>
  <si>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</si>
  <si>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</si>
  <si>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</si>
  <si>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</si>
  <si>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</si>
  <si>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</si>
  <si>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</si>
  <si>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</si>
  <si>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</si>
  <si>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</si>
  <si>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</si>
  <si>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</si>
  <si>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</si>
  <si>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</si>
  <si>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</si>
  <si>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</si>
  <si>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</si>
  <si>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</si>
  <si>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</si>
  <si>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</si>
  <si>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</si>
  <si>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</si>
  <si>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</si>
  <si>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</si>
  <si>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</si>
  <si>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</si>
  <si>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</si>
  <si>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</si>
  <si>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</si>
  <si>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</si>
  <si>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</si>
  <si>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</si>
  <si>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</si>
  <si>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</si>
  <si>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</si>
  <si>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</si>
  <si>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</si>
  <si>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</si>
  <si>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</si>
  <si>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</si>
  <si>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</si>
  <si>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</si>
  <si>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</si>
  <si>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</si>
  <si>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</si>
  <si>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</si>
  <si>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</si>
  <si>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</si>
  <si>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</si>
  <si>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</si>
  <si>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</si>
  <si>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</si>
  <si>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</si>
  <si>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</si>
  <si>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</si>
  <si>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</si>
  <si>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</si>
  <si>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</si>
  <si>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</si>
  <si>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</si>
  <si>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</si>
  <si>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</si>
  <si>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</si>
  <si>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</si>
  <si>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</si>
  <si>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</si>
  <si>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</si>
  <si>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</si>
  <si>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</si>
  <si>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</si>
  <si>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</si>
  <si>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</si>
  <si>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</si>
  <si>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</si>
  <si>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</si>
  <si>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</si>
  <si>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</si>
  <si>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</si>
  <si>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</si>
  <si>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</si>
  <si>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</si>
  <si>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</si>
  <si>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</si>
  <si>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</si>
  <si>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</si>
  <si>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</si>
  <si>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</si>
  <si>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</si>
  <si>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</si>
  <si>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</si>
  <si>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</si>
  <si>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</si>
  <si>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</si>
  <si>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</si>
  <si>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</si>
  <si>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</si>
  <si>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</si>
  <si>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</si>
  <si>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</si>
  <si>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</si>
  <si>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</si>
  <si>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</si>
  <si>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</si>
  <si>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</si>
  <si>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</si>
  <si>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</si>
  <si>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</si>
  <si>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</si>
  <si>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</si>
  <si>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</si>
  <si>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</si>
  <si>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</si>
  <si>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</si>
  <si>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</si>
  <si>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</si>
  <si>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</si>
  <si>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</si>
  <si>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</si>
  <si>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</si>
  <si>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</si>
  <si>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</si>
  <si>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</si>
  <si>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</si>
  <si>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</si>
  <si>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</si>
  <si>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</si>
  <si>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</si>
  <si>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</si>
  <si>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</si>
  <si>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</si>
  <si>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</si>
  <si>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</si>
  <si>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</si>
  <si>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</si>
  <si>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</si>
  <si>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</si>
  <si>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</si>
  <si>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</si>
  <si>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</si>
  <si>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</si>
  <si>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</si>
  <si>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</si>
  <si>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</si>
  <si>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</si>
  <si>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</si>
  <si>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</si>
  <si>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</si>
  <si>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</si>
  <si>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</si>
  <si>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</si>
  <si>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</si>
  <si>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</si>
  <si>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</si>
  <si>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</si>
  <si>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</si>
  <si>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</si>
  <si>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</si>
  <si>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</si>
  <si>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</si>
  <si>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</si>
  <si>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</si>
  <si>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</si>
  <si>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</si>
  <si>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</si>
  <si>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</si>
  <si>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</si>
  <si>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</si>
  <si>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</si>
  <si>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</si>
  <si>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</si>
  <si>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</si>
  <si>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</si>
  <si>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</si>
  <si>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</si>
  <si>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</si>
  <si>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</si>
  <si>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</si>
  <si>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</si>
  <si>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</si>
  <si>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</si>
  <si>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</si>
  <si>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</si>
  <si>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</si>
  <si>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</si>
  <si>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</si>
  <si>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</si>
  <si>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</si>
  <si>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</si>
  <si>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</si>
  <si>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</si>
  <si>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</si>
  <si>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</si>
  <si>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</si>
  <si>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</si>
  <si>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</si>
  <si>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</si>
  <si>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</si>
  <si>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</si>
  <si>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</si>
  <si>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</si>
  <si>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</si>
  <si>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</si>
  <si>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</si>
  <si>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</si>
  <si>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</si>
  <si>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</si>
  <si>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</si>
  <si>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</si>
  <si>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</si>
  <si>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</si>
  <si>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</si>
  <si>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</si>
  <si>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</si>
  <si>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</si>
  <si>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</si>
  <si>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</si>
  <si>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</si>
  <si>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</si>
  <si>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</si>
  <si>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</si>
  <si>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</si>
  <si>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</si>
  <si>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</si>
  <si>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</si>
  <si>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</si>
  <si>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</si>
  <si>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</si>
  <si>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</si>
  <si>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</si>
  <si>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</si>
  <si>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</si>
  <si>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</si>
  <si>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</si>
  <si>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</si>
  <si>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</si>
  <si>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</si>
  <si>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</si>
  <si>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</si>
  <si>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</si>
  <si>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</si>
  <si>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</si>
  <si>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</si>
  <si>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</si>
  <si>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</si>
  <si>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</si>
  <si>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</si>
  <si>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</si>
  <si>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</si>
  <si>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</si>
  <si>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</si>
  <si>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</si>
  <si>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</si>
  <si>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</si>
  <si>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</si>
  <si>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</si>
  <si>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</si>
  <si>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</si>
  <si>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</si>
  <si>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</si>
  <si>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</si>
  <si>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</si>
  <si>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</si>
  <si>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</si>
  <si>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</si>
  <si>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</si>
  <si>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</si>
  <si>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</si>
  <si>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</si>
  <si>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</si>
  <si>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</si>
  <si>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</si>
  <si>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</si>
  <si>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</si>
  <si>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</si>
  <si>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</si>
  <si>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</si>
  <si>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</si>
  <si>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</si>
  <si>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</si>
  <si>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</si>
  <si>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</si>
  <si>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</si>
  <si>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</si>
  <si>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</si>
  <si>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</si>
  <si>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</si>
  <si>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</si>
  <si>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</si>
  <si>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</si>
  <si>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</si>
  <si>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</si>
  <si>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</si>
  <si>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</si>
  <si>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</si>
  <si>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</si>
  <si>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</si>
  <si>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</si>
  <si>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</si>
  <si>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</si>
  <si>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</si>
  <si>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</si>
  <si>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</si>
  <si>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</si>
  <si>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</si>
  <si>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</si>
  <si>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</si>
  <si>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</si>
  <si>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</si>
  <si>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</si>
  <si>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</si>
  <si>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</si>
  <si>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</si>
  <si>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</si>
  <si>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</si>
  <si>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</si>
  <si>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</si>
  <si>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</si>
  <si>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</si>
  <si>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</si>
  <si>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</si>
  <si>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</si>
  <si>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</si>
  <si>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</si>
  <si>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</si>
  <si>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</si>
  <si>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</si>
  <si>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</si>
  <si>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</si>
  <si>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</si>
  <si>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</si>
  <si>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</si>
  <si>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</si>
  <si>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</si>
  <si>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</si>
  <si>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</si>
  <si>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</si>
  <si>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</si>
  <si>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</si>
  <si>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</si>
  <si>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</si>
  <si>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</si>
  <si>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</si>
  <si>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</si>
  <si>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</si>
  <si>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</si>
  <si>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</si>
  <si>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</si>
  <si>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</si>
  <si>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</si>
  <si>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</si>
  <si>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</si>
  <si>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</si>
  <si>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</si>
  <si>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</si>
  <si>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</si>
  <si>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</si>
  <si>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</si>
  <si>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</si>
  <si>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</si>
  <si>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</si>
  <si>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</si>
  <si>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</si>
  <si>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</si>
  <si>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</si>
  <si>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</si>
  <si>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</si>
  <si>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</si>
  <si>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</si>
  <si>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</si>
  <si>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</si>
  <si>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</si>
  <si>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</si>
  <si>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</si>
  <si>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</si>
  <si>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</si>
  <si>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</si>
  <si>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</si>
  <si>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</si>
  <si>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</si>
  <si>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</si>
  <si>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</si>
  <si>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</si>
  <si>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</si>
  <si>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</si>
  <si>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</si>
  <si>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</si>
  <si>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</si>
  <si>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</si>
  <si>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</si>
  <si>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</si>
  <si>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</si>
  <si>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</si>
  <si>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</si>
  <si>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</si>
  <si>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</si>
  <si>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</si>
  <si>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</si>
  <si>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</si>
  <si>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</si>
  <si>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</si>
  <si>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</si>
  <si>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</si>
  <si>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</si>
  <si>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</si>
  <si>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</si>
  <si>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</si>
  <si>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</si>
  <si>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</si>
  <si>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</si>
  <si>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</si>
  <si>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</si>
  <si>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</si>
  <si>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</si>
  <si>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</si>
  <si>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</si>
  <si>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</si>
  <si>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</si>
  <si>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</si>
  <si>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</si>
  <si>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</si>
  <si>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</si>
  <si>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</si>
  <si>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</si>
  <si>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</si>
  <si>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</si>
  <si>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</si>
  <si>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</si>
  <si>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</si>
  <si>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</si>
  <si>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</si>
  <si>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</si>
  <si>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</si>
  <si>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</si>
  <si>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</si>
  <si>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</si>
  <si>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</si>
  <si>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</si>
  <si>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</si>
  <si>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</si>
  <si>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</si>
  <si>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</si>
  <si>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</si>
  <si>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</si>
  <si>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</si>
  <si>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</si>
  <si>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</si>
  <si>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</si>
  <si>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</si>
  <si>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</si>
  <si>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</si>
  <si>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</si>
  <si>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</si>
  <si>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</si>
  <si>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</si>
  <si>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</si>
  <si>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</si>
  <si>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</si>
  <si>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</si>
  <si>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</si>
  <si>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</si>
  <si>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</si>
  <si>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</si>
  <si>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</si>
  <si>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</si>
  <si>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</si>
  <si>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</si>
  <si>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</si>
  <si>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</si>
  <si>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</si>
  <si>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</si>
  <si>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</si>
  <si>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</si>
  <si>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</si>
  <si>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</si>
  <si>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</si>
  <si>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</si>
  <si>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</si>
  <si>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</si>
  <si>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</si>
  <si>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</si>
  <si>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</si>
  <si>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</si>
  <si>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</si>
  <si>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</si>
  <si>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</si>
  <si>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</si>
  <si>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</si>
  <si>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</si>
  <si>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</si>
  <si>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</si>
  <si>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</si>
  <si>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</si>
  <si>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</si>
  <si>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</si>
  <si>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</si>
  <si>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</si>
  <si>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</si>
  <si>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</si>
  <si>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</si>
  <si>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</si>
  <si>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</si>
  <si>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</si>
  <si>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</si>
  <si>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</si>
  <si>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</si>
  <si>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</si>
  <si>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</si>
  <si>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</si>
  <si>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</si>
  <si>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</si>
  <si>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</si>
  <si>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</si>
  <si>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</si>
  <si>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</si>
  <si>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</si>
  <si>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</si>
  <si>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</si>
  <si>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</si>
  <si>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</si>
  <si>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</si>
  <si>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</si>
  <si>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</si>
  <si>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</si>
  <si>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</si>
  <si>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</si>
  <si>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</si>
  <si>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</si>
  <si>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</si>
  <si>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</si>
  <si>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</si>
  <si>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</si>
  <si>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</si>
  <si>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</si>
  <si>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</si>
  <si>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</si>
  <si>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</si>
  <si>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</si>
  <si>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</si>
  <si>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</si>
  <si>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</si>
  <si>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</si>
  <si>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</si>
  <si>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</si>
  <si>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</si>
  <si>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</si>
  <si>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</si>
  <si>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</si>
  <si>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</si>
  <si>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</si>
  <si>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</si>
  <si>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</si>
  <si>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</si>
  <si>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</si>
  <si>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</si>
  <si>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</si>
  <si>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</si>
  <si>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</si>
  <si>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</si>
  <si>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</si>
  <si>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</si>
  <si>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</si>
  <si>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</si>
  <si>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</si>
  <si>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</si>
  <si>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</si>
  <si>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</si>
  <si>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</si>
  <si>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</si>
  <si>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</si>
  <si>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</si>
  <si>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</si>
  <si>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</si>
  <si>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</si>
  <si>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</si>
  <si>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</si>
  <si>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</si>
  <si>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</si>
  <si>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</si>
  <si>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</si>
  <si>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</si>
  <si>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</si>
  <si>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</si>
  <si>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</si>
  <si>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</si>
  <si>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</si>
  <si>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</si>
  <si>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</si>
  <si>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</si>
  <si>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</si>
  <si>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</si>
  <si>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</si>
  <si>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</si>
  <si>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</si>
  <si>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</si>
  <si>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</si>
  <si>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</si>
  <si>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</si>
  <si>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</si>
  <si>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</si>
  <si>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</si>
  <si>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</si>
  <si>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</si>
  <si>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</si>
  <si>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</si>
  <si>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</si>
  <si>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</si>
  <si>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</si>
  <si>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</si>
  <si>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</si>
  <si>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</si>
  <si>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</si>
  <si>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</si>
  <si>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</si>
  <si>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</si>
  <si>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</si>
  <si>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</si>
  <si>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</si>
  <si>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</si>
  <si>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</si>
  <si>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</si>
  <si>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</si>
  <si>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</si>
  <si>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</si>
  <si>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</si>
  <si>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</si>
  <si>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</si>
  <si>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</si>
  <si>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</si>
  <si>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</si>
  <si>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</si>
  <si>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</si>
  <si>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</si>
  <si>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</si>
  <si>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</si>
  <si>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</si>
  <si>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</si>
  <si>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</si>
  <si>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</si>
  <si>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</si>
  <si>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</si>
  <si>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</si>
  <si>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</si>
  <si>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</si>
  <si>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</si>
  <si>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</si>
  <si>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</si>
  <si>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</si>
  <si>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</si>
  <si>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</si>
  <si>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</si>
  <si>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</si>
  <si>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</si>
  <si>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</si>
  <si>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</si>
  <si>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</si>
  <si>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</si>
  <si>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</si>
  <si>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</si>
  <si>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</si>
  <si>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</si>
  <si>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</si>
  <si>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</si>
  <si>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</si>
  <si>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</si>
  <si>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</si>
  <si>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</si>
  <si>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</si>
  <si>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</si>
  <si>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</si>
  <si>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</si>
  <si>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</si>
  <si>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</si>
  <si>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</si>
  <si>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</si>
  <si>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</si>
  <si>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</si>
  <si>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</si>
  <si>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</si>
  <si>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</si>
  <si>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</si>
  <si>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</si>
  <si>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</si>
  <si>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</si>
  <si>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</si>
  <si>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</si>
  <si>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</si>
  <si>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</si>
  <si>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</si>
  <si>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</si>
  <si>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</si>
  <si>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</si>
  <si>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</si>
  <si>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</si>
  <si>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</si>
  <si>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</si>
  <si>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</si>
  <si>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</si>
  <si>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</si>
  <si>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</si>
  <si>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</si>
  <si>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</si>
  <si>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</si>
  <si>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</si>
  <si>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</si>
  <si>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</si>
  <si>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</si>
  <si>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</si>
  <si>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</si>
  <si>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</si>
  <si>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</si>
  <si>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</si>
  <si>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</si>
  <si>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</si>
  <si>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</si>
  <si>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</si>
  <si>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</si>
  <si>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</si>
  <si>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</si>
  <si>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</si>
  <si>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</si>
  <si>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</si>
  <si>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</si>
  <si>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</si>
  <si>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</si>
  <si>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</si>
  <si>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</si>
  <si>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</si>
  <si>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</si>
  <si>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</si>
  <si>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</si>
  <si>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</si>
  <si>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</si>
  <si>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</si>
  <si>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</si>
  <si>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</si>
  <si>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</si>
  <si>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</si>
  <si>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</si>
  <si>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</si>
  <si>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</si>
  <si>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</si>
  <si>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</si>
  <si>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</si>
  <si>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</si>
  <si>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</si>
  <si>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</si>
  <si>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</si>
  <si>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</si>
  <si>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</si>
  <si>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</si>
  <si>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</si>
  <si>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</si>
  <si>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</si>
  <si>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</si>
  <si>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</si>
  <si>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</si>
  <si>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</si>
  <si>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</si>
  <si>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</si>
  <si>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</si>
  <si>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</si>
  <si>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</si>
  <si>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</si>
  <si>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</si>
  <si>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</si>
  <si>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</si>
  <si>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</si>
  <si>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</si>
  <si>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</si>
  <si>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</si>
  <si>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</si>
  <si>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</si>
  <si>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</si>
  <si>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</si>
  <si>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</si>
  <si>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</si>
  <si>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</si>
  <si>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</si>
  <si>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</si>
  <si>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</si>
  <si>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</si>
  <si>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</si>
  <si>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</si>
  <si>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</si>
  <si>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</si>
  <si>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</si>
  <si>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</si>
  <si>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</si>
  <si>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</si>
  <si>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</si>
  <si>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</si>
  <si>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</si>
  <si>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</si>
  <si>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</si>
  <si>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</si>
  <si>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</si>
  <si>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</si>
  <si>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</si>
  <si>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</si>
  <si>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</si>
  <si>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</si>
  <si>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</si>
  <si>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</si>
  <si>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</si>
  <si>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</si>
  <si>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</si>
  <si>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</si>
  <si>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</si>
  <si>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</si>
  <si>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</si>
  <si>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</si>
  <si>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</si>
  <si>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</si>
  <si>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</si>
  <si>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</si>
  <si>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</si>
  <si>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</si>
  <si>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</si>
  <si>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</si>
  <si>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</si>
  <si>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</si>
  <si>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</si>
  <si>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</si>
  <si>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</si>
  <si>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</si>
  <si>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</si>
  <si>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</si>
  <si>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</si>
  <si>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</si>
  <si>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</si>
  <si>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</si>
  <si>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</si>
  <si>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</si>
  <si>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</si>
  <si>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</si>
  <si>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</si>
  <si>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</si>
  <si>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</si>
  <si>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</si>
  <si>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</si>
  <si>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</si>
  <si>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</si>
  <si>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</si>
  <si>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</si>
  <si>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</si>
  <si>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</si>
  <si>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</si>
  <si>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</si>
  <si>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</si>
  <si>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</si>
  <si>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</si>
  <si>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</si>
  <si>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</si>
  <si>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</si>
  <si>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</si>
  <si>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</si>
  <si>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</si>
  <si>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</si>
  <si>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</si>
  <si>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</si>
  <si>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</si>
  <si>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</si>
  <si>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</si>
  <si>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</si>
  <si>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</si>
  <si>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</si>
  <si>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</si>
  <si>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</si>
  <si>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</si>
  <si>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</si>
  <si>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</si>
  <si>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</si>
  <si>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</si>
  <si>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</si>
  <si>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</si>
  <si>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</si>
  <si>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</si>
  <si>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</si>
  <si>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</si>
  <si>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</si>
  <si>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</si>
  <si>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</si>
  <si>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</si>
  <si>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</si>
  <si>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</si>
  <si>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</si>
  <si>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</si>
  <si>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</si>
  <si>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</si>
  <si>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</si>
  <si>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</si>
  <si>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</si>
  <si>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</si>
  <si>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</si>
  <si>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</si>
  <si>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</si>
  <si>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</si>
  <si>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</si>
  <si>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</si>
  <si>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</si>
  <si>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</si>
  <si>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</si>
  <si>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</si>
  <si>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</si>
  <si>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</si>
  <si>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</si>
  <si>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</si>
  <si>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</si>
  <si>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</si>
  <si>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</si>
  <si>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</si>
  <si>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</si>
  <si>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</si>
  <si>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</si>
  <si>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</si>
  <si>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</si>
  <si>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</si>
  <si>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</si>
  <si>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</si>
  <si>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</si>
  <si>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</si>
  <si>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</si>
  <si>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</si>
  <si>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</si>
  <si>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</si>
  <si>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</si>
  <si>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</si>
  <si>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</si>
  <si>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</si>
  <si>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</si>
  <si>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</si>
  <si>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</si>
  <si>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</si>
  <si>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</si>
  <si>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</si>
  <si>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</si>
  <si>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</si>
  <si>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</si>
  <si>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</si>
  <si>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</si>
  <si>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</si>
  <si>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</si>
  <si>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</si>
  <si>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</si>
  <si>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</si>
  <si>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</si>
  <si>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</si>
  <si>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</si>
  <si>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</si>
  <si>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</si>
  <si>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</si>
  <si>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</si>
  <si>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</si>
  <si>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</si>
  <si>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</si>
  <si>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</si>
  <si>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</si>
  <si>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</si>
  <si>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</si>
  <si>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</si>
  <si>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</si>
  <si>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</si>
  <si>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</si>
  <si>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</si>
  <si>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</si>
  <si>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</si>
  <si>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</si>
  <si>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</si>
  <si>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</si>
  <si>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</si>
  <si>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</si>
  <si>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</si>
  <si>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</si>
  <si>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</si>
  <si>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</si>
  <si>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</si>
  <si>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</si>
  <si>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</si>
  <si>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</si>
  <si>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</si>
  <si>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</si>
  <si>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</si>
  <si>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</si>
  <si>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</si>
  <si>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</si>
  <si>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</si>
  <si>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</si>
  <si>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</si>
  <si>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</si>
  <si>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</si>
  <si>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</si>
  <si>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</si>
  <si>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</si>
  <si>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</si>
  <si>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</si>
  <si>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</si>
  <si>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</si>
  <si>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</si>
  <si>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</si>
  <si>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</si>
  <si>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</si>
  <si>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</si>
  <si>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</si>
  <si>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</si>
  <si>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</si>
  <si>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</si>
  <si>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</si>
  <si>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</si>
  <si>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</si>
  <si>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</si>
  <si>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</si>
  <si>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</si>
  <si>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</si>
  <si>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</si>
  <si>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</si>
  <si>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</si>
  <si>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</si>
  <si>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</si>
  <si>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</si>
  <si>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</si>
  <si>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</si>
  <si>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</si>
  <si>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</si>
  <si>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</si>
  <si>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</si>
  <si>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</si>
  <si>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</si>
  <si>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</si>
  <si>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</si>
  <si>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</si>
  <si>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</si>
  <si>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</si>
  <si>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</si>
  <si>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</si>
  <si>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</si>
  <si>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</si>
  <si>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</si>
  <si>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</si>
  <si>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</si>
  <si>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</si>
  <si>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</si>
  <si>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</si>
  <si>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</si>
  <si>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</si>
  <si>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</si>
  <si>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</si>
  <si>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</si>
  <si>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</si>
  <si>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</si>
  <si>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</si>
  <si>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</si>
  <si>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</si>
  <si>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</si>
  <si>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</si>
  <si>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</si>
  <si>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</si>
  <si>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</si>
  <si>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</si>
  <si>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</si>
  <si>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</si>
  <si>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</si>
  <si>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</si>
  <si>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</si>
  <si>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</si>
  <si>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</si>
  <si>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</si>
  <si>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</si>
  <si>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</si>
  <si>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</si>
  <si>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</si>
  <si>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</si>
  <si>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</si>
  <si>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</si>
  <si>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</si>
  <si>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</si>
  <si>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</si>
  <si>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</si>
  <si>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</si>
  <si>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</si>
  <si>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</si>
  <si>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</si>
  <si>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</si>
  <si>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</si>
  <si>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</si>
  <si>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</si>
  <si>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</si>
  <si>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</si>
  <si>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</si>
  <si>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</si>
  <si>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</si>
  <si>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</si>
  <si>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</si>
  <si>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</si>
  <si>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</si>
  <si>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</si>
  <si>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</si>
  <si>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</si>
  <si>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</si>
  <si>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</si>
  <si>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</si>
  <si>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</si>
  <si>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</si>
  <si>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</si>
  <si>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</si>
  <si>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</si>
  <si>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</si>
  <si>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</si>
  <si>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</si>
  <si>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</si>
  <si>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</si>
  <si>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</si>
  <si>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</si>
  <si>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</si>
  <si>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</si>
  <si>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</si>
  <si>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</si>
  <si>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</si>
  <si>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</si>
  <si>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</si>
  <si>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</si>
  <si>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</si>
  <si>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</si>
  <si>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</si>
  <si>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</si>
  <si>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</si>
  <si>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</si>
  <si>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</si>
  <si>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</si>
  <si>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</si>
  <si>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</si>
  <si>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</si>
  <si>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</si>
  <si>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</si>
  <si>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</si>
  <si>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</si>
  <si>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</si>
  <si>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</si>
  <si>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</si>
  <si>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</si>
  <si>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</si>
  <si>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</si>
  <si>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</si>
  <si>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</si>
  <si>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</si>
  <si>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</si>
  <si>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</si>
  <si>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</si>
  <si>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</si>
  <si>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</si>
  <si>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</si>
  <si>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</si>
  <si>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</si>
  <si>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</si>
  <si>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</si>
  <si>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</si>
  <si>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</si>
  <si>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</si>
  <si>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</si>
  <si>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</si>
  <si>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</si>
  <si>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</si>
  <si>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</si>
  <si>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</si>
  <si>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</si>
  <si>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</si>
  <si>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</si>
  <si>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</si>
  <si>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</si>
  <si>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</si>
  <si>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</si>
  <si>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</si>
  <si>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</si>
  <si>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</si>
  <si>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</si>
  <si>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</si>
  <si>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</si>
  <si>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</si>
  <si>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</si>
  <si>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</si>
  <si>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</si>
  <si>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</si>
  <si>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</si>
  <si>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</si>
  <si>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</si>
  <si>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</si>
  <si>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</si>
  <si>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</si>
  <si>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</si>
  <si>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</si>
  <si>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</si>
  <si>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</si>
  <si>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</si>
  <si>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</si>
  <si>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</si>
  <si>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</si>
  <si>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</si>
  <si>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</si>
  <si>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</si>
  <si>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</si>
  <si>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</si>
  <si>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</si>
  <si>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</si>
  <si>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</si>
  <si>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</si>
  <si>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</si>
  <si>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</si>
  <si>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</si>
  <si>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</si>
  <si>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</si>
  <si>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</si>
  <si>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</si>
  <si>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</si>
  <si>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</si>
  <si>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</si>
  <si>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</si>
  <si>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</si>
  <si>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</si>
  <si>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</si>
  <si>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</si>
  <si>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</si>
  <si>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</si>
  <si>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</si>
  <si>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</si>
  <si>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</si>
  <si>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</si>
  <si>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</si>
  <si>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</si>
  <si>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</si>
  <si>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</si>
  <si>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</si>
  <si>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</si>
  <si>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</si>
  <si>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</si>
  <si>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</si>
  <si>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</si>
  <si>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</si>
  <si>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</si>
  <si>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</si>
  <si>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</si>
  <si>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</si>
  <si>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</si>
  <si>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</si>
  <si>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</si>
  <si>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</si>
  <si>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</si>
  <si>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</si>
  <si>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</si>
  <si>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</si>
  <si>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</si>
  <si>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</si>
  <si>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</si>
  <si>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</si>
  <si>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</si>
  <si>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</si>
  <si>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</si>
  <si>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</si>
  <si>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</si>
  <si>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</si>
  <si>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</si>
  <si>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</si>
  <si>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</si>
  <si>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</si>
  <si>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</si>
  <si>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</si>
  <si>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</si>
  <si>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</si>
  <si>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</si>
  <si>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</si>
  <si>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</si>
  <si>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</si>
  <si>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</si>
  <si>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</si>
  <si>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</si>
  <si>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</si>
  <si>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</si>
  <si>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</si>
  <si>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</si>
  <si>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</si>
  <si>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</si>
  <si>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</si>
  <si>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</si>
  <si>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</si>
  <si>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</si>
  <si>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</si>
  <si>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</si>
  <si>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</si>
  <si>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</si>
  <si>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</si>
  <si>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</si>
  <si>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</si>
  <si>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</si>
  <si>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</si>
  <si>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</si>
  <si>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</si>
  <si>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</si>
  <si>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</si>
  <si>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</si>
  <si>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</si>
  <si>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</si>
  <si>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</si>
  <si>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</si>
  <si>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</si>
  <si>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</si>
  <si>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</si>
  <si>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</si>
  <si>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</si>
  <si>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</si>
  <si>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</si>
  <si>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</si>
  <si>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</si>
  <si>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</si>
  <si>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</si>
  <si>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</si>
  <si>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</si>
  <si>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</si>
  <si>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</si>
  <si>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</si>
  <si>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</si>
  <si>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</si>
  <si>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</si>
  <si>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</si>
  <si>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</si>
  <si>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</si>
  <si>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</si>
  <si>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</si>
  <si>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</si>
  <si>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</si>
  <si>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</si>
  <si>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</si>
  <si>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</si>
  <si>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</si>
  <si>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</si>
  <si>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</si>
  <si>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</si>
  <si>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</si>
  <si>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</si>
  <si>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</si>
  <si>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</si>
  <si>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</si>
  <si>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</si>
  <si>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</si>
  <si>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</si>
  <si>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</si>
  <si>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</si>
  <si>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</si>
  <si>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</si>
  <si>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</si>
  <si>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</si>
  <si>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</si>
  <si>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</si>
  <si>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</si>
  <si>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</si>
  <si>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</si>
  <si>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</si>
  <si>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</si>
  <si>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</si>
  <si>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</si>
  <si>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</si>
  <si>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</si>
  <si>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</si>
  <si>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</si>
  <si>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</si>
  <si>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</si>
  <si>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</si>
  <si>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</si>
  <si>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</si>
  <si>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</si>
  <si>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</si>
  <si>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</si>
  <si>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</si>
  <si>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</si>
  <si>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</si>
  <si>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</si>
  <si>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</si>
  <si>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</si>
  <si>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</si>
  <si>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</si>
  <si>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</si>
  <si>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</si>
  <si>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</si>
  <si>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</si>
  <si>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</si>
  <si>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</si>
  <si>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</si>
  <si>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</si>
  <si>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</si>
  <si>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</si>
  <si>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</si>
  <si>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</si>
  <si>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</si>
  <si>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</si>
  <si>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</si>
  <si>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</si>
  <si>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</si>
  <si>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</si>
  <si>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</si>
  <si>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</si>
  <si>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</si>
  <si>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</si>
  <si>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</si>
  <si>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</si>
  <si>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</si>
  <si>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</si>
  <si>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</si>
  <si>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</si>
  <si>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</si>
  <si>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</si>
  <si>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</si>
  <si>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</si>
  <si>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</si>
  <si>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</si>
  <si>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</si>
  <si>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</si>
  <si>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</si>
  <si>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</si>
  <si>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</si>
  <si>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</si>
  <si>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</si>
  <si>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</si>
  <si>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</si>
  <si>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</si>
  <si>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</si>
  <si>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</si>
  <si>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</si>
  <si>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</si>
  <si>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</si>
  <si>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</si>
  <si>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</si>
  <si>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</si>
  <si>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</si>
  <si>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</si>
  <si>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</si>
  <si>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</si>
  <si>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</si>
  <si>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</si>
  <si>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</si>
  <si>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</si>
  <si>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</si>
  <si>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</si>
  <si>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</si>
  <si>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</si>
  <si>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</si>
  <si>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</si>
  <si>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</si>
  <si>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</si>
  <si>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</si>
  <si>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</si>
  <si>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</si>
  <si>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</si>
  <si>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</si>
  <si>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</si>
  <si>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</si>
  <si>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</si>
  <si>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</si>
  <si>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</si>
  <si>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</si>
  <si>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</si>
  <si>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</si>
  <si>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</si>
  <si>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</si>
  <si>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</si>
  <si>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</si>
  <si>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</si>
  <si>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</si>
  <si>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</si>
  <si>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</si>
  <si>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</si>
  <si>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</si>
  <si>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</si>
  <si>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</si>
  <si>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</si>
  <si>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</si>
  <si>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</si>
  <si>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</si>
  <si>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</si>
  <si>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</si>
  <si>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</si>
  <si>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</si>
  <si>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</si>
  <si>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</si>
  <si>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</si>
  <si>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</si>
  <si>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</si>
  <si>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</si>
  <si>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</si>
  <si>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</si>
  <si>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</si>
  <si>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</si>
  <si>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</si>
  <si>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</si>
  <si>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</si>
  <si>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</si>
  <si>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</si>
  <si>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</si>
  <si>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</si>
  <si>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</si>
  <si>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</si>
  <si>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</si>
  <si>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</si>
  <si>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</si>
  <si>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</si>
  <si>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</si>
  <si>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</si>
  <si>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</si>
  <si>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</si>
  <si>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</si>
  <si>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</si>
  <si>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</si>
  <si>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</si>
  <si>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</si>
  <si>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</si>
  <si>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</si>
  <si>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</si>
  <si>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</si>
  <si>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</si>
  <si>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</si>
  <si>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</si>
  <si>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</si>
  <si>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</si>
  <si>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</si>
  <si>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</si>
  <si>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</si>
  <si>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</si>
  <si>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</si>
  <si>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</si>
  <si>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</si>
  <si>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</si>
  <si>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</si>
  <si>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</si>
  <si>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</si>
  <si>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</si>
  <si>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</si>
  <si>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</si>
  <si>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</si>
  <si>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</si>
  <si>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</si>
  <si>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</si>
  <si>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</si>
  <si>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</si>
  <si>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</si>
  <si>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</si>
  <si>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</si>
  <si>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</si>
  <si>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</si>
  <si>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</si>
  <si>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</si>
  <si>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</si>
  <si>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</si>
  <si>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</si>
  <si>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</si>
  <si>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</si>
  <si>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</si>
  <si>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</si>
  <si>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</si>
  <si>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</si>
  <si>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</si>
  <si>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</si>
  <si>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</si>
  <si>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</si>
  <si>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</si>
  <si>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</si>
  <si>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</si>
  <si>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</si>
  <si>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</si>
  <si>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</si>
  <si>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</si>
  <si>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</si>
  <si>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</si>
  <si>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</si>
  <si>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</si>
  <si>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</si>
  <si>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</si>
  <si>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</si>
  <si>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</si>
  <si>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</si>
  <si>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</si>
  <si>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</si>
  <si>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</si>
  <si>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</si>
  <si>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</si>
  <si>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</si>
  <si>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</si>
  <si>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</si>
  <si>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</si>
  <si>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</si>
  <si>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</si>
  <si>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</si>
  <si>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</si>
  <si>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</si>
  <si>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</si>
  <si>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</si>
  <si>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</si>
  <si>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</si>
  <si>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</si>
  <si>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</si>
  <si>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</si>
  <si>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</si>
  <si>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</si>
  <si>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</si>
  <si>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</si>
  <si>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</si>
  <si>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</si>
  <si>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</si>
  <si>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</si>
  <si>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</si>
  <si>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</si>
  <si>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</si>
  <si>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</si>
  <si>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</si>
  <si>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</si>
  <si>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</si>
  <si>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</si>
  <si>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</si>
  <si>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</si>
  <si>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</si>
  <si>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</si>
  <si>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</si>
  <si>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</si>
  <si>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</si>
  <si>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</si>
  <si>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</si>
  <si>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</si>
  <si>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</si>
  <si>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</si>
  <si>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</si>
  <si>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</si>
  <si>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</si>
  <si>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</si>
  <si>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</si>
  <si>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</si>
  <si>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</si>
  <si>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</si>
  <si>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</si>
  <si>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</si>
  <si>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</si>
  <si>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</si>
  <si>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</si>
  <si>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</si>
  <si>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</si>
  <si>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</si>
  <si>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</si>
  <si>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</si>
  <si>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</si>
  <si>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</si>
  <si>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</si>
  <si>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</si>
  <si>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</si>
  <si>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</si>
  <si>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</si>
  <si>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</si>
  <si>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</si>
  <si>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</si>
  <si>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</si>
  <si>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</si>
  <si>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</si>
  <si>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</si>
  <si>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</si>
  <si>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</si>
  <si>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</si>
  <si>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</si>
  <si>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</si>
  <si>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</si>
  <si>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</si>
  <si>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</si>
  <si>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</si>
  <si>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</si>
  <si>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</si>
  <si>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</si>
  <si>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</si>
  <si>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</si>
  <si>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</si>
  <si>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</si>
  <si>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</si>
  <si>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</si>
  <si>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</si>
  <si>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</si>
  <si>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</si>
  <si>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</si>
  <si>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</si>
  <si>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</si>
  <si>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</si>
  <si>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</si>
  <si>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</si>
  <si>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</si>
  <si>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</si>
  <si>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</si>
  <si>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</si>
  <si>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</si>
  <si>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</si>
  <si>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</si>
  <si>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</si>
  <si>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</si>
  <si>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</si>
  <si>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</si>
  <si>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</si>
  <si>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</si>
  <si>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</si>
  <si>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</si>
  <si>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</si>
  <si>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</si>
  <si>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</si>
  <si>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</si>
  <si>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</si>
  <si>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</si>
  <si>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</si>
  <si>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</si>
  <si>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</si>
  <si>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</si>
  <si>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</si>
  <si>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</si>
  <si>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</si>
  <si>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</si>
  <si>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</si>
  <si>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</si>
  <si>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</si>
  <si>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</si>
  <si>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</si>
  <si>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</si>
  <si>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</si>
  <si>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</si>
  <si>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</si>
  <si>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</si>
  <si>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</si>
  <si>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</si>
  <si>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</si>
  <si>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</si>
  <si>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</si>
  <si>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</si>
  <si>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</si>
  <si>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</si>
  <si>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</si>
  <si>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</si>
  <si>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</si>
  <si>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</si>
  <si>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</si>
  <si>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</si>
  <si>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</si>
  <si>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</si>
  <si>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</si>
  <si>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</si>
  <si>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</si>
  <si>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</si>
  <si>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</si>
  <si>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</si>
  <si>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</si>
  <si>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</si>
  <si>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</si>
  <si>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</si>
  <si>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</si>
  <si>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</si>
  <si>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</si>
  <si>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</si>
  <si>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</si>
  <si>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</si>
  <si>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</si>
  <si>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</si>
  <si>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</si>
  <si>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</si>
  <si>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</si>
  <si>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</si>
  <si>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</si>
  <si>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</si>
  <si>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</si>
  <si>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</si>
  <si>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</si>
  <si>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</si>
  <si>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</si>
  <si>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</si>
  <si>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</si>
  <si>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</si>
  <si>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</si>
  <si>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</si>
  <si>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</si>
  <si>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</si>
  <si>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</si>
  <si>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</si>
  <si>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</si>
  <si>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</si>
  <si>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</si>
  <si>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</si>
  <si>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</si>
  <si>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</si>
  <si>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</si>
  <si>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</si>
  <si>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</si>
  <si>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</si>
  <si>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</si>
  <si>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</si>
  <si>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</si>
  <si>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</si>
  <si>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</si>
  <si>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</si>
  <si>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</si>
  <si>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</si>
  <si>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</si>
  <si>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</si>
  <si>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</si>
  <si>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</si>
  <si>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</si>
  <si>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</si>
  <si>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</si>
  <si>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</si>
  <si>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</si>
  <si>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</si>
  <si>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</si>
  <si>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</si>
  <si>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</si>
  <si>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</si>
  <si>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</si>
  <si>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</si>
  <si>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</si>
  <si>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</si>
  <si>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</si>
  <si>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</si>
  <si>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</si>
  <si>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</si>
  <si>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</si>
  <si>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</si>
  <si>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</si>
  <si>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</si>
  <si>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</si>
  <si>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</si>
  <si>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</si>
  <si>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</si>
  <si>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</si>
  <si>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</si>
  <si>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</si>
  <si>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</si>
  <si>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</si>
  <si>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</si>
  <si>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</si>
  <si>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</si>
  <si>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</si>
  <si>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</si>
  <si>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</si>
  <si>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</si>
  <si>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</si>
  <si>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</si>
  <si>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</si>
  <si>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</si>
  <si>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</si>
  <si>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</si>
  <si>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</si>
  <si>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</si>
  <si>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</si>
  <si>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</si>
  <si>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</si>
  <si>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</si>
  <si>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</si>
  <si>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</si>
  <si>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</si>
  <si>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</si>
  <si>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</si>
  <si>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</si>
  <si>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</si>
  <si>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</si>
  <si>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</si>
  <si>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</si>
  <si>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</si>
  <si>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</si>
  <si>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</si>
  <si>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</si>
  <si>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</si>
  <si>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</si>
  <si>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</si>
  <si>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</si>
  <si>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</si>
  <si>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</si>
  <si>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</si>
  <si>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</si>
  <si>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</si>
  <si>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</si>
  <si>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</si>
  <si>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</si>
  <si>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</si>
  <si>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</si>
  <si>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</si>
  <si>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</si>
  <si>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</si>
  <si>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</si>
  <si>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</si>
  <si>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</si>
  <si>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</si>
  <si>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</si>
  <si>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</si>
  <si>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</si>
  <si>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</si>
  <si>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</si>
  <si>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</si>
  <si>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</si>
  <si>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</si>
  <si>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</si>
  <si>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</si>
  <si>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</si>
  <si>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</si>
  <si>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</si>
  <si>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</si>
  <si>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</si>
  <si>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</si>
  <si>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</si>
  <si>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</si>
  <si>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</si>
  <si>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</si>
  <si>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</si>
  <si>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</si>
  <si>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</si>
  <si>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</si>
  <si>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</si>
  <si>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</si>
  <si>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</si>
  <si>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</si>
  <si>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</si>
  <si>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</si>
  <si>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</si>
  <si>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</si>
  <si>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</si>
  <si>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</si>
  <si>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</si>
  <si>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</si>
  <si>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</si>
  <si>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</si>
  <si>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</si>
  <si>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</si>
  <si>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</si>
  <si>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</si>
  <si>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</si>
  <si>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</si>
  <si>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</si>
  <si>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</si>
  <si>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</si>
  <si>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</si>
  <si>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</si>
  <si>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</si>
  <si>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</si>
  <si>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</si>
  <si>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</si>
  <si>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</si>
  <si>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</si>
  <si>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</si>
  <si>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</si>
  <si>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</si>
  <si>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</si>
  <si>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</si>
  <si>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</si>
  <si>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</si>
  <si>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</si>
  <si>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</si>
  <si>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</si>
  <si>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</si>
  <si>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</si>
  <si>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</si>
  <si>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</si>
  <si>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</si>
  <si>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</si>
  <si>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</si>
  <si>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</si>
  <si>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</si>
  <si>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</si>
  <si>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</si>
  <si>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</si>
  <si>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</si>
  <si>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</si>
  <si>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</si>
  <si>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</si>
  <si>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</si>
  <si>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</si>
  <si>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</si>
  <si>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</si>
  <si>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</si>
  <si>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</si>
  <si>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</si>
  <si>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</si>
  <si>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</si>
  <si>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</si>
  <si>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</si>
  <si>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</si>
  <si>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</si>
  <si>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</si>
  <si>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</si>
  <si>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</si>
  <si>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</si>
  <si>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</si>
  <si>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</si>
  <si>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</si>
  <si>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</si>
  <si>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</si>
  <si>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</si>
  <si>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</si>
  <si>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</si>
  <si>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</si>
  <si>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</si>
  <si>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</si>
  <si>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</si>
  <si>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</si>
  <si>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</si>
  <si>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</si>
  <si>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</si>
  <si>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</si>
  <si>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</si>
  <si>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</si>
  <si>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</si>
  <si>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</si>
  <si>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</si>
  <si>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</si>
  <si>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</si>
  <si>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</si>
  <si>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</si>
  <si>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</si>
  <si>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</si>
  <si>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</si>
  <si>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</si>
  <si>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</si>
  <si>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</si>
  <si>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</si>
  <si>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</si>
  <si>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</si>
  <si>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</si>
  <si>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</si>
  <si>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</si>
  <si>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</si>
  <si>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</si>
  <si>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</si>
  <si>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</si>
  <si>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</si>
  <si>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</si>
  <si>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</si>
  <si>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</si>
  <si>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</si>
  <si>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</si>
  <si>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</si>
  <si>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</si>
  <si>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</si>
  <si>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</si>
  <si>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</si>
  <si>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</si>
  <si>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</si>
  <si>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</si>
  <si>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</si>
  <si>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</si>
  <si>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</si>
  <si>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</si>
  <si>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</si>
  <si>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</si>
  <si>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</si>
  <si>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</si>
  <si>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</si>
  <si>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</si>
  <si>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</si>
  <si>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</si>
  <si>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</si>
  <si>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</si>
  <si>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</si>
  <si>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</si>
  <si>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</si>
  <si>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</si>
  <si>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</si>
  <si>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</si>
  <si>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</si>
  <si>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</si>
  <si>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</si>
  <si>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</si>
  <si>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</si>
  <si>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</si>
  <si>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</si>
  <si>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</si>
  <si>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</si>
  <si>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</si>
  <si>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</si>
  <si>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</si>
  <si>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</si>
  <si>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</si>
  <si>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</si>
  <si>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</si>
  <si>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</si>
  <si>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</si>
  <si>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</si>
  <si>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</si>
  <si>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</si>
  <si>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</si>
  <si>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</si>
  <si>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</si>
  <si>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</si>
  <si>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</si>
  <si>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</si>
  <si>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</si>
  <si>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</si>
  <si>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</si>
  <si>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</si>
  <si>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</si>
  <si>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</si>
  <si>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</si>
  <si>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</si>
  <si>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</si>
  <si>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</si>
  <si>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</si>
  <si>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</si>
  <si>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</si>
  <si>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</si>
  <si>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</si>
  <si>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</si>
  <si>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</si>
  <si>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</si>
  <si>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</si>
  <si>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</si>
  <si>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</si>
  <si>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</si>
  <si>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</si>
  <si>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</si>
  <si>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</si>
  <si>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</si>
  <si>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</si>
  <si>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</si>
  <si>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</si>
  <si>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</si>
  <si>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</si>
  <si>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</si>
  <si>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</si>
  <si>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</si>
  <si>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</si>
  <si>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</si>
  <si>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</si>
  <si>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</si>
  <si>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</si>
  <si>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</si>
  <si>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</si>
  <si>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</si>
  <si>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</si>
  <si>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</si>
  <si>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</si>
  <si>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</si>
  <si>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</si>
  <si>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</si>
  <si>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</si>
  <si>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</si>
  <si>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</si>
  <si>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</si>
  <si>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</si>
  <si>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</si>
  <si>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</si>
  <si>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</si>
  <si>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</si>
  <si>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</si>
  <si>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</si>
  <si>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</si>
  <si>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</si>
  <si>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</si>
  <si>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</si>
  <si>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</si>
  <si>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</si>
  <si>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</si>
  <si>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</si>
  <si>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</si>
  <si>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</si>
  <si>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</si>
  <si>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</si>
  <si>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</si>
  <si>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</si>
  <si>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</si>
  <si>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</si>
  <si>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</si>
  <si>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</si>
  <si>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</si>
  <si>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</si>
  <si>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</si>
  <si>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</si>
  <si>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</si>
  <si>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</si>
  <si>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</si>
  <si>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</si>
  <si>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</si>
  <si>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</si>
  <si>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</si>
  <si>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</si>
  <si>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</si>
  <si>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</si>
  <si>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</si>
  <si>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</si>
  <si>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</si>
  <si>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</si>
  <si>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</si>
  <si>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</si>
  <si>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</si>
  <si>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</si>
  <si>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</si>
  <si>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</si>
  <si>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</si>
  <si>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</si>
  <si>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</si>
  <si>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</si>
  <si>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</si>
  <si>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</si>
  <si>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</si>
  <si>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</si>
  <si>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</si>
  <si>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</si>
  <si>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</si>
  <si>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</si>
  <si>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</si>
  <si>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</si>
  <si>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</si>
  <si>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</si>
  <si>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</si>
  <si>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</si>
  <si>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</si>
  <si>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</si>
  <si>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</si>
  <si>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</si>
  <si>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</si>
  <si>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</si>
  <si>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</si>
  <si>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</si>
  <si>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</si>
  <si>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</si>
  <si>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</si>
  <si>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</si>
  <si>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</si>
  <si>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</si>
  <si>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</si>
  <si>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</si>
  <si>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</si>
  <si>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</si>
  <si>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</si>
  <si>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</si>
  <si>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</si>
  <si>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</si>
  <si>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</si>
  <si>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</si>
  <si>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</si>
  <si>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</si>
  <si>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</si>
  <si>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</si>
  <si>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</si>
  <si>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</si>
  <si>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</si>
  <si>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</si>
  <si>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</si>
  <si>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</si>
  <si>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</si>
  <si>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</si>
  <si>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</si>
  <si>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</si>
  <si>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</si>
  <si>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</si>
  <si>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</si>
  <si>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</si>
  <si>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</si>
  <si>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</si>
  <si>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</si>
  <si>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</si>
  <si>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</si>
  <si>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</si>
  <si>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</si>
  <si>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</si>
  <si>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</si>
  <si>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</si>
  <si>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</si>
  <si>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</si>
  <si>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</si>
  <si>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</si>
  <si>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</si>
  <si>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</si>
  <si>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</si>
  <si>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</si>
  <si>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</si>
  <si>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</si>
  <si>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</si>
  <si>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</si>
  <si>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</si>
  <si>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</si>
  <si>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</si>
  <si>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</si>
  <si>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</si>
  <si>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</si>
  <si>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</si>
  <si>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</si>
  <si>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</si>
  <si>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</si>
  <si>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</si>
  <si>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</si>
  <si>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</si>
  <si>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</si>
  <si>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</si>
  <si>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</si>
  <si>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</si>
  <si>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</si>
  <si>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</si>
  <si>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</si>
  <si>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</si>
  <si>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</si>
  <si>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</si>
  <si>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</si>
  <si>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</si>
  <si>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</si>
  <si>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</si>
  <si>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</si>
  <si>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</si>
  <si>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</si>
  <si>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</si>
  <si>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</si>
  <si>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</si>
  <si>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</si>
  <si>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</si>
  <si>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</si>
  <si>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</si>
  <si>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</si>
  <si>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</si>
  <si>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</si>
  <si>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</si>
  <si>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</si>
  <si>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</si>
  <si>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</si>
  <si>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</si>
  <si>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</si>
  <si>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</si>
  <si>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</si>
  <si>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</si>
  <si>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</si>
  <si>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</si>
  <si>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</si>
  <si>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</si>
  <si>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</si>
  <si>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</si>
  <si>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</si>
  <si>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</si>
  <si>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</si>
  <si>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</si>
  <si>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</si>
  <si>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</si>
  <si>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</si>
  <si>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</si>
  <si>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</si>
  <si>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</si>
  <si>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</si>
  <si>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</si>
  <si>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</si>
  <si>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</si>
  <si>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</si>
  <si>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</si>
  <si>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</si>
  <si>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</si>
  <si>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</si>
  <si>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</si>
  <si>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</si>
  <si>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</si>
  <si>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</si>
  <si>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</si>
  <si>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</si>
  <si>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</si>
  <si>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</si>
  <si>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</si>
  <si>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</si>
  <si>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</si>
  <si>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</si>
  <si>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</si>
  <si>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</si>
  <si>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</si>
  <si>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</si>
  <si>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</si>
  <si>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</si>
  <si>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</si>
  <si>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</si>
  <si>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</si>
  <si>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</si>
  <si>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</si>
  <si>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</si>
  <si>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</si>
  <si>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</si>
  <si>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</si>
  <si>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</si>
  <si>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</si>
  <si>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</si>
  <si>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</si>
  <si>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</si>
  <si>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</si>
  <si>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</si>
  <si>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</si>
  <si>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</si>
  <si>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</si>
  <si>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</si>
  <si>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</si>
  <si>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</si>
  <si>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</si>
  <si>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</si>
  <si>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</si>
  <si>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</si>
  <si>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</si>
  <si>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</si>
  <si>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</si>
  <si>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</si>
  <si>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</si>
  <si>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</si>
  <si>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</si>
  <si>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</si>
  <si>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</si>
  <si>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</si>
  <si>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</si>
  <si>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</si>
  <si>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</si>
  <si>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</si>
  <si>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</si>
  <si>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</si>
  <si>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</si>
  <si>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</si>
  <si>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</si>
  <si>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</si>
  <si>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</si>
  <si>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</si>
  <si>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</si>
  <si>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</si>
  <si>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</si>
  <si>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</si>
  <si>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</si>
  <si>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</si>
  <si>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</si>
  <si>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</si>
  <si>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</si>
  <si>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</si>
  <si>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</si>
  <si>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</si>
  <si>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</si>
  <si>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</si>
  <si>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</si>
  <si>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</si>
  <si>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</si>
  <si>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</si>
  <si>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</si>
  <si>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</si>
  <si>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</si>
  <si>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</si>
  <si>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</si>
  <si>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</si>
  <si>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</si>
  <si>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</si>
  <si>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</si>
  <si>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</si>
  <si>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</si>
  <si>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</si>
  <si>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</si>
  <si>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</si>
  <si>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</si>
  <si>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</si>
  <si>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</si>
  <si>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</si>
  <si>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</si>
  <si>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</si>
  <si>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</si>
  <si>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</si>
  <si>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</si>
  <si>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</si>
  <si>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</si>
  <si>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</si>
  <si>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</si>
  <si>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</si>
  <si>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</si>
  <si>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</si>
  <si>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</si>
  <si>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</si>
  <si>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</si>
  <si>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</si>
  <si>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</si>
  <si>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</si>
  <si>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</si>
  <si>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</si>
  <si>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</si>
  <si>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</si>
  <si>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</si>
  <si>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</si>
  <si>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</si>
  <si>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</si>
  <si>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</si>
  <si>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</si>
  <si>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</si>
  <si>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</si>
  <si>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</si>
  <si>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</si>
  <si>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</si>
  <si>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</si>
  <si>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</si>
  <si>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</si>
  <si>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</si>
  <si>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</si>
  <si>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</si>
  <si>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</si>
  <si>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</si>
  <si>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</si>
  <si>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</si>
  <si>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</si>
  <si>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</si>
  <si>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</si>
  <si>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</si>
  <si>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</si>
  <si>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</si>
  <si>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</si>
  <si>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</si>
  <si>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</si>
  <si>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</si>
  <si>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</si>
  <si>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</si>
  <si>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</si>
  <si>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</si>
  <si>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</si>
  <si>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</si>
  <si>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</si>
  <si>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</si>
  <si>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</si>
  <si>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</si>
  <si>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</si>
  <si>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</si>
  <si>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</si>
  <si>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</si>
  <si>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</si>
  <si>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</si>
  <si>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</si>
  <si>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</si>
  <si>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</si>
  <si>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</si>
  <si>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</si>
  <si>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</si>
  <si>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</si>
  <si>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</si>
  <si>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</si>
  <si>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</si>
  <si>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</si>
  <si>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</si>
  <si>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</si>
  <si>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</si>
  <si>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</si>
  <si>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</si>
  <si>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</si>
  <si>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</si>
  <si>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</si>
  <si>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</si>
  <si>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</si>
  <si>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</si>
  <si>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</si>
  <si>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</si>
  <si>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</si>
  <si>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</si>
  <si>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</si>
  <si>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</si>
  <si>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</si>
  <si>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</si>
  <si>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</si>
  <si>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</si>
  <si>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</si>
  <si>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</si>
  <si>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</si>
  <si>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</si>
  <si>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</si>
  <si>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</si>
  <si>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</si>
  <si>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</si>
  <si>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</si>
  <si>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</si>
  <si>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</si>
  <si>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</si>
  <si>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</si>
  <si>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</si>
  <si>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</si>
  <si>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</si>
  <si>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</si>
  <si>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</si>
  <si>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</si>
  <si>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</si>
  <si>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</si>
  <si>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</si>
  <si>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</si>
  <si>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</si>
  <si>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</si>
  <si>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</si>
  <si>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</si>
  <si>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</si>
  <si>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</si>
  <si>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</si>
  <si>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</si>
  <si>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</si>
  <si>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</si>
  <si>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</si>
  <si>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</si>
  <si>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</si>
  <si>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</si>
  <si>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</si>
  <si>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</si>
  <si>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</si>
  <si>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</si>
  <si>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</si>
  <si>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</si>
  <si>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</si>
  <si>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</si>
  <si>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</si>
  <si>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</si>
  <si>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</si>
  <si>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</si>
  <si>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</si>
  <si>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</si>
  <si>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</si>
  <si>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</si>
  <si>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</si>
  <si>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</si>
  <si>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</si>
  <si>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</si>
  <si>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</si>
  <si>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</si>
  <si>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</si>
  <si>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</si>
  <si>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</si>
  <si>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</si>
  <si>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</si>
  <si>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</si>
  <si>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</si>
  <si>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</si>
  <si>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</si>
  <si>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</si>
  <si>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</si>
  <si>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</si>
  <si>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</si>
  <si>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</si>
  <si>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</si>
  <si>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</si>
  <si>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</si>
  <si>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</si>
  <si>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</si>
  <si>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</si>
  <si>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</si>
  <si>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</si>
  <si>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</si>
  <si>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</si>
  <si>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</si>
  <si>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</si>
  <si>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</si>
  <si>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</si>
  <si>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</si>
  <si>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</si>
  <si>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</si>
  <si>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</si>
  <si>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</si>
  <si>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</si>
  <si>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</si>
  <si>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</si>
  <si>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</si>
  <si>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</si>
  <si>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</si>
  <si>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</si>
  <si>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</si>
  <si>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</si>
  <si>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</si>
  <si>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</si>
  <si>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</si>
  <si>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</si>
  <si>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</si>
  <si>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</si>
  <si>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</si>
  <si>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</si>
  <si>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</si>
  <si>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</si>
  <si>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</si>
  <si>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</si>
  <si>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</si>
  <si>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</si>
  <si>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</si>
  <si>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</si>
  <si>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</si>
  <si>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</si>
  <si>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</si>
  <si>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</si>
  <si>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</si>
  <si>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</si>
  <si>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</si>
  <si>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</si>
  <si>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</si>
  <si>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</si>
  <si>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</si>
  <si>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</si>
  <si>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</si>
  <si>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</si>
  <si>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</si>
  <si>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</si>
  <si>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</si>
  <si>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</si>
  <si>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</si>
  <si>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</si>
  <si>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</si>
  <si>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</si>
  <si>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</si>
  <si>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</si>
  <si>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</si>
  <si>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</si>
  <si>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</si>
  <si>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</si>
  <si>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</si>
  <si>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</si>
  <si>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</si>
  <si>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</si>
  <si>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</si>
  <si>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</si>
  <si>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</si>
  <si>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</si>
  <si>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</si>
  <si>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</si>
  <si>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</si>
  <si>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</si>
  <si>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</si>
  <si>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</si>
  <si>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</si>
  <si>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</si>
  <si>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</si>
  <si>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</si>
  <si>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</si>
  <si>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</si>
  <si>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</si>
  <si>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</si>
  <si>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</si>
  <si>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</si>
  <si>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</si>
  <si>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</si>
  <si>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</si>
  <si>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</si>
  <si>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</si>
  <si>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</si>
  <si>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</si>
  <si>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</si>
  <si>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</si>
  <si>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</si>
  <si>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</si>
  <si>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</si>
  <si>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</si>
  <si>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</si>
  <si>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</si>
  <si>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</si>
  <si>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</si>
  <si>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</si>
  <si>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</si>
  <si>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</si>
  <si>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</si>
  <si>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</si>
  <si>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</si>
  <si>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</si>
  <si>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</si>
  <si>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</si>
  <si>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</si>
  <si>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</si>
  <si>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</si>
  <si>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</si>
  <si>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</si>
  <si>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</si>
  <si>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</si>
  <si>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</si>
  <si>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</si>
  <si>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</si>
  <si>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</si>
  <si>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</si>
  <si>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</si>
  <si>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</si>
  <si>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</si>
  <si>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</si>
  <si>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</si>
  <si>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</si>
  <si>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</si>
  <si>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</si>
  <si>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</si>
  <si>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</si>
  <si>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</si>
  <si>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</si>
  <si>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</si>
  <si>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</si>
  <si>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</si>
  <si>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</si>
  <si>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</si>
  <si>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</si>
  <si>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</si>
  <si>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</si>
  <si>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</si>
  <si>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</si>
  <si>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</si>
  <si>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</si>
  <si>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</si>
  <si>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</si>
  <si>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</si>
  <si>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</si>
  <si>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</si>
  <si>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</si>
  <si>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</si>
  <si>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</si>
  <si>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</si>
  <si>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</si>
  <si>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</si>
  <si>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</si>
  <si>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</si>
  <si>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</si>
  <si>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</si>
  <si>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</si>
  <si>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</si>
  <si>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</si>
  <si>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</si>
  <si>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</si>
  <si>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</si>
  <si>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</si>
  <si>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</si>
  <si>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</si>
  <si>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</si>
  <si>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</si>
  <si>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</si>
  <si>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</si>
  <si>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</si>
  <si>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</si>
  <si>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</si>
  <si>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</si>
  <si>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</si>
  <si>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</si>
  <si>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</si>
  <si>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</si>
  <si>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</si>
  <si>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</si>
  <si>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</si>
  <si>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</si>
  <si>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</si>
  <si>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</si>
  <si>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</si>
  <si>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</si>
  <si>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</si>
  <si>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</si>
  <si>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</si>
  <si>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</si>
  <si>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</si>
  <si>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</si>
  <si>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</si>
  <si>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</si>
  <si>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</si>
  <si>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</si>
  <si>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</si>
  <si>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</si>
  <si>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</si>
  <si>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</si>
  <si>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</si>
  <si>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</si>
  <si>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</si>
  <si>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</si>
  <si>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</si>
  <si>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</si>
  <si>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</si>
  <si>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</si>
  <si>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</si>
  <si>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</si>
  <si>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</si>
  <si>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</si>
  <si>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</si>
  <si>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</si>
  <si>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</si>
  <si>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</si>
  <si>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</si>
  <si>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</si>
  <si>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</si>
  <si>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</si>
  <si>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</si>
  <si>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</si>
  <si>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</si>
  <si>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</si>
  <si>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</si>
  <si>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</si>
  <si>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</si>
  <si>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</si>
  <si>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</si>
  <si>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</si>
  <si>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</si>
  <si>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</si>
  <si>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</si>
  <si>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</si>
  <si>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</si>
  <si>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</si>
  <si>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</si>
  <si>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</si>
  <si>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</si>
  <si>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</si>
  <si>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</si>
  <si>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</si>
  <si>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</si>
  <si>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</si>
  <si>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</si>
  <si>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</si>
  <si>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</si>
  <si>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</si>
  <si>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</si>
  <si>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</si>
  <si>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</si>
  <si>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</si>
  <si>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</si>
  <si>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</si>
  <si>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</si>
  <si>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</si>
  <si>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</si>
  <si>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</si>
  <si>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</si>
  <si>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</si>
  <si>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</si>
  <si>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</si>
  <si>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</si>
  <si>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</si>
  <si>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</si>
  <si>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</si>
  <si>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</si>
  <si>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</si>
  <si>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</si>
  <si>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</si>
  <si>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</si>
  <si>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</si>
  <si>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</si>
  <si>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</si>
  <si>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</si>
  <si>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</si>
  <si>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</si>
  <si>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</si>
  <si>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</si>
  <si>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</si>
  <si>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</si>
  <si>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</si>
  <si>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</si>
  <si>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</si>
  <si>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</si>
  <si>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</si>
  <si>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</si>
  <si>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</si>
  <si>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</si>
  <si>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</si>
  <si>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</si>
  <si>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</si>
  <si>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</si>
  <si>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</si>
  <si>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</si>
  <si>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</si>
  <si>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</si>
  <si>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</si>
  <si>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</si>
  <si>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</si>
  <si>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</si>
  <si>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</si>
  <si>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</si>
  <si>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</si>
  <si>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</si>
  <si>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</si>
  <si>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</si>
  <si>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</si>
  <si>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</si>
  <si>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</si>
  <si>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</si>
  <si>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</si>
  <si>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</si>
  <si>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</si>
  <si>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</si>
  <si>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</si>
  <si>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</si>
  <si>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</si>
  <si>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</si>
  <si>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</si>
  <si>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</si>
  <si>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</si>
  <si>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</si>
  <si>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</si>
  <si>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</si>
  <si>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</si>
  <si>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</si>
  <si>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</si>
  <si>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</si>
  <si>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</si>
  <si>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</si>
  <si>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</si>
  <si>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</si>
  <si>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</si>
  <si>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</si>
  <si>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</si>
  <si>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</si>
  <si>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</si>
  <si>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</si>
  <si>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</si>
  <si>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</si>
  <si>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</si>
  <si>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</si>
  <si>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</si>
  <si>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</si>
  <si>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</si>
  <si>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</si>
  <si>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</si>
  <si>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</si>
  <si>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</si>
  <si>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</si>
  <si>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</si>
  <si>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</si>
  <si>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</si>
  <si>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</si>
  <si>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</si>
  <si>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</si>
  <si>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</si>
  <si>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</si>
  <si>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</si>
  <si>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</si>
  <si>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</si>
  <si>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</si>
  <si>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</si>
  <si>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</si>
  <si>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</si>
  <si>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</si>
  <si>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</si>
  <si>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</si>
  <si>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</si>
  <si>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</si>
  <si>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</si>
  <si>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</si>
  <si>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</si>
  <si>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</si>
  <si>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</si>
  <si>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</si>
  <si>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</si>
  <si>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</si>
  <si>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</si>
  <si>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</si>
  <si>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</si>
  <si>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</si>
  <si>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</si>
  <si>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</si>
  <si>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</si>
  <si>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</si>
  <si>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</si>
  <si>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</si>
  <si>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</si>
  <si>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</si>
  <si>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</si>
  <si>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</si>
  <si>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</si>
  <si>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</si>
  <si>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</si>
  <si>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</si>
  <si>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</si>
  <si>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</si>
  <si>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</si>
  <si>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</si>
  <si>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</si>
  <si>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</si>
  <si>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</si>
  <si>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</si>
  <si>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</si>
  <si>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</si>
  <si>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</si>
  <si>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</si>
  <si>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</si>
  <si>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</si>
  <si>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</si>
  <si>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</si>
  <si>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</si>
  <si>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</si>
  <si>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</si>
  <si>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</si>
  <si>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</si>
  <si>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</si>
  <si>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</si>
  <si>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</si>
  <si>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</si>
  <si>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</si>
  <si>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</si>
  <si>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</si>
  <si>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</si>
  <si>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</si>
  <si>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</si>
  <si>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</si>
  <si>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</si>
  <si>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</si>
  <si>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</si>
  <si>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</si>
  <si>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</si>
  <si>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</si>
  <si>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</si>
  <si>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</si>
  <si>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</si>
  <si>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</si>
  <si>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</si>
  <si>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</si>
  <si>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</si>
  <si>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</si>
  <si>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</si>
  <si>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</si>
  <si>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</si>
  <si>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</si>
  <si>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</si>
  <si>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</si>
  <si>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</si>
  <si>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</si>
  <si>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</si>
  <si>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</si>
  <si>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</si>
  <si>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</si>
  <si>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</si>
  <si>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</si>
  <si>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</si>
  <si>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</si>
  <si>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</si>
  <si>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</si>
  <si>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</si>
  <si>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</si>
  <si>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</si>
  <si>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</si>
  <si>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</si>
  <si>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</si>
  <si>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</si>
  <si>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</si>
  <si>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</si>
  <si>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</si>
  <si>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</si>
  <si>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</si>
  <si>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</si>
  <si>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</si>
  <si>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</si>
  <si>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</si>
  <si>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</si>
  <si>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</si>
  <si>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</si>
  <si>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</si>
  <si>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</si>
  <si>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</si>
  <si>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</si>
  <si>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</si>
  <si>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</si>
  <si>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</si>
  <si>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</si>
  <si>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</si>
  <si>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</si>
  <si>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</si>
  <si>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</si>
  <si>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</si>
  <si>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</si>
  <si>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</si>
  <si>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</si>
  <si>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</si>
  <si>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</si>
  <si>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</si>
  <si>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</si>
  <si>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</si>
  <si>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</si>
  <si>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</si>
  <si>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</si>
  <si>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</si>
  <si>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</si>
  <si>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</si>
  <si>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</si>
  <si>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</si>
  <si>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</si>
  <si>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</si>
  <si>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</si>
  <si>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</si>
  <si>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</si>
  <si>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</si>
  <si>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</si>
  <si>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</si>
  <si>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</si>
  <si>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</si>
  <si>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</si>
  <si>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</si>
  <si>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</si>
  <si>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</si>
  <si>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</si>
  <si>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</si>
  <si>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</si>
  <si>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</si>
  <si>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</si>
  <si>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</si>
  <si>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</si>
  <si>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</si>
  <si>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</si>
  <si>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</si>
  <si>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</si>
  <si>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</si>
  <si>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</si>
  <si>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</si>
  <si>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</si>
  <si>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</si>
  <si>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</si>
  <si>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</si>
  <si>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</si>
  <si>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</si>
  <si>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</si>
  <si>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</si>
  <si>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</si>
  <si>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</si>
  <si>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</si>
  <si>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</si>
  <si>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</si>
  <si>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</si>
  <si>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</si>
  <si>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</si>
  <si>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</si>
  <si>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</si>
  <si>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</si>
  <si>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</si>
  <si>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</si>
  <si>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</si>
  <si>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</si>
  <si>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</si>
  <si>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</si>
  <si>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</si>
  <si>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</si>
  <si>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</si>
  <si>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</si>
  <si>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</si>
  <si>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</si>
  <si>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</si>
  <si>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</si>
  <si>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</si>
  <si>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</si>
  <si>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</si>
  <si>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</si>
  <si>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</si>
  <si>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</si>
  <si>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</si>
  <si>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</si>
  <si>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</si>
  <si>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</si>
  <si>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</si>
  <si>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</si>
  <si>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</si>
  <si>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</si>
  <si>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</si>
  <si>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</si>
  <si>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</si>
  <si>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</si>
  <si>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</si>
  <si>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</si>
  <si>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</si>
  <si>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</si>
  <si>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</si>
  <si>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</si>
  <si>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</si>
  <si>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</si>
  <si>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</si>
  <si>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</si>
  <si>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</si>
  <si>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</si>
  <si>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</si>
  <si>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</si>
  <si>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</si>
  <si>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</si>
  <si>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</si>
  <si>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</si>
  <si>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</si>
  <si>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</si>
  <si>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</si>
  <si>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</si>
  <si>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</si>
  <si>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</si>
  <si>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</si>
  <si>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</si>
  <si>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</si>
  <si>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</si>
  <si>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</si>
  <si>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</si>
  <si>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</si>
  <si>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</si>
  <si>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</si>
  <si>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</si>
  <si>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</si>
  <si>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</si>
  <si>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</si>
  <si>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</si>
  <si>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</si>
  <si>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</si>
  <si>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</si>
  <si>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</si>
  <si>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</si>
  <si>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</si>
  <si>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</si>
  <si>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</si>
  <si>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</si>
  <si>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</si>
  <si>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</si>
  <si>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</si>
  <si>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</si>
  <si>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</si>
  <si>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</si>
  <si>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</si>
  <si>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</si>
  <si>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</si>
  <si>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</si>
  <si>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</si>
  <si>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</si>
  <si>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</si>
  <si>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</si>
  <si>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</si>
  <si>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</si>
  <si>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</si>
  <si>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</si>
  <si>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</si>
  <si>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</si>
  <si>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</si>
  <si>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</si>
  <si>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</si>
  <si>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</si>
  <si>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</si>
  <si>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</si>
  <si>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</si>
  <si>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</si>
  <si>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</si>
  <si>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</si>
  <si>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</si>
  <si>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</si>
  <si>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</si>
  <si>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</si>
  <si>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</si>
  <si>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</si>
  <si>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</si>
  <si>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</si>
  <si>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</si>
  <si>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</si>
  <si>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</si>
  <si>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</si>
  <si>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</si>
  <si>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</si>
  <si>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</si>
  <si>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</si>
  <si>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</si>
  <si>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</si>
  <si>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</si>
  <si>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</si>
  <si>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</si>
  <si>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</si>
  <si>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</si>
  <si>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</si>
  <si>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</si>
  <si>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</si>
  <si>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</si>
  <si>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</si>
  <si>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</si>
  <si>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</si>
  <si>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</si>
  <si>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</si>
  <si>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</si>
  <si>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</si>
  <si>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</si>
  <si>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</si>
  <si>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</si>
  <si>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</si>
  <si>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</si>
  <si>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</si>
  <si>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</si>
  <si>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</si>
  <si>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</si>
  <si>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</si>
  <si>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</si>
  <si>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</si>
  <si>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</si>
  <si>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</si>
  <si>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</si>
  <si>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</si>
  <si>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</si>
  <si>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</si>
  <si>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</si>
  <si>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</si>
  <si>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</si>
  <si>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</si>
  <si>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</si>
  <si>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</si>
  <si>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</si>
  <si>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</si>
  <si>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</si>
  <si>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</si>
  <si>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</si>
  <si>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</si>
  <si>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</si>
  <si>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</si>
  <si>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</si>
  <si>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</si>
  <si>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</si>
  <si>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</si>
  <si>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</si>
  <si>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</si>
  <si>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</si>
  <si>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</si>
  <si>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</si>
  <si>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</si>
  <si>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</si>
  <si>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</si>
  <si>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</si>
  <si>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</si>
  <si>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</si>
  <si>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</si>
  <si>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</si>
  <si>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</si>
  <si>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</si>
  <si>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</si>
  <si>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</si>
  <si>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</si>
  <si>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</si>
  <si>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</si>
  <si>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</si>
  <si>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</si>
  <si>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</si>
  <si>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</si>
  <si>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</si>
  <si>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</si>
  <si>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</si>
  <si>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</si>
  <si>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</si>
  <si>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</si>
  <si>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</si>
  <si>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</si>
  <si>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</si>
  <si>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</si>
  <si>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</si>
  <si>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</si>
  <si>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</si>
  <si>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</si>
  <si>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</si>
  <si>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</si>
  <si>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</si>
  <si>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</si>
  <si>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</si>
  <si>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</si>
  <si>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</si>
  <si>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</si>
  <si>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</si>
  <si>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</si>
  <si>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</si>
  <si>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</si>
  <si>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</si>
  <si>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</si>
  <si>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</si>
  <si>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</si>
  <si>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</si>
  <si>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</si>
  <si>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</si>
  <si>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</si>
  <si>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</si>
  <si>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</si>
  <si>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</si>
  <si>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</si>
  <si>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</si>
  <si>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</si>
  <si>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</si>
  <si>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</si>
  <si>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</si>
  <si>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</si>
  <si>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</si>
  <si>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</si>
  <si>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</si>
  <si>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</si>
  <si>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</si>
  <si>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</si>
  <si>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</si>
  <si>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</si>
  <si>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</si>
  <si>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</si>
  <si>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</si>
  <si>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</si>
  <si>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</si>
  <si>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</si>
  <si>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</si>
  <si>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</si>
  <si>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</si>
  <si>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</si>
  <si>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</si>
  <si>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</si>
  <si>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</si>
  <si>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</si>
  <si>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</si>
  <si>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</si>
  <si>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</si>
  <si>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</si>
  <si>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</si>
  <si>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</si>
  <si>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</si>
  <si>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</si>
  <si>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</si>
  <si>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</si>
  <si>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</si>
  <si>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</si>
  <si>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</si>
  <si>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</si>
  <si>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</si>
  <si>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</si>
  <si>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</si>
  <si>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</si>
  <si>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</si>
  <si>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</si>
  <si>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</si>
  <si>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</si>
  <si>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</si>
  <si>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</si>
  <si>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</si>
  <si>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</si>
  <si>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</si>
  <si>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</si>
  <si>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</si>
  <si>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</si>
  <si>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</si>
  <si>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</si>
  <si>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</si>
  <si>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</si>
  <si>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</si>
  <si>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</si>
  <si>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</si>
  <si>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</si>
  <si>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</si>
  <si>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</si>
  <si>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</si>
  <si>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</si>
  <si>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</si>
  <si>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</si>
  <si>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</si>
  <si>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</si>
  <si>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</si>
  <si>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</si>
  <si>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</si>
  <si>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</si>
  <si>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</si>
  <si>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</si>
  <si>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</si>
  <si>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</si>
  <si>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</si>
  <si>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</si>
  <si>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</si>
  <si>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</si>
  <si>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</si>
  <si>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</si>
  <si>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</si>
  <si>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</si>
  <si>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</si>
  <si>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</si>
  <si>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</si>
  <si>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</si>
  <si>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</si>
  <si>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</si>
  <si>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</si>
  <si>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</si>
  <si>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</si>
  <si>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</si>
  <si>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</si>
  <si>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</si>
  <si>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</si>
  <si>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</si>
  <si>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</si>
  <si>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</si>
  <si>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</si>
  <si>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</si>
  <si>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</si>
  <si>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</si>
  <si>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</si>
  <si>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</si>
  <si>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</si>
  <si>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</si>
  <si>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</si>
  <si>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</si>
  <si>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</si>
  <si>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</si>
  <si>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</si>
  <si>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</si>
  <si>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</si>
  <si>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</si>
  <si>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</si>
  <si>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</si>
  <si>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</si>
  <si>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</si>
  <si>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</si>
  <si>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</si>
  <si>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</si>
  <si>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</si>
  <si>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</si>
  <si>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</si>
  <si>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</si>
  <si>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</si>
  <si>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</si>
  <si>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</si>
  <si>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</si>
  <si>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</si>
  <si>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</si>
  <si>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</si>
  <si>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</si>
  <si>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</si>
  <si>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</si>
  <si>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</si>
  <si>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</si>
  <si>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</si>
  <si>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</si>
  <si>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</si>
  <si>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</si>
  <si>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</si>
  <si>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</si>
  <si>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</si>
  <si>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</si>
  <si>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</si>
  <si>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</si>
  <si>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</si>
  <si>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</si>
  <si>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</si>
  <si>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</si>
  <si>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</si>
  <si>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</si>
  <si>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</si>
  <si>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</si>
  <si>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</si>
  <si>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</si>
  <si>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</si>
  <si>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</si>
  <si>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</si>
  <si>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</si>
  <si>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</si>
  <si>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</si>
  <si>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</si>
  <si>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</si>
  <si>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</si>
  <si>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</si>
  <si>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</si>
  <si>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</si>
  <si>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</si>
  <si>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</si>
  <si>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</si>
  <si>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</si>
  <si>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</si>
  <si>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</si>
  <si>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</si>
  <si>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</si>
  <si>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</si>
  <si>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</si>
  <si>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</si>
  <si>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</si>
  <si>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</si>
  <si>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</si>
  <si>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</si>
  <si>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</si>
  <si>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</si>
  <si>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</si>
  <si>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</si>
  <si>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</si>
  <si>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</si>
  <si>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</si>
  <si>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</si>
  <si>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</si>
  <si>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</si>
  <si>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</si>
  <si>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</si>
  <si>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</si>
  <si>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</si>
  <si>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</si>
  <si>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</si>
  <si>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</si>
  <si>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</si>
  <si>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</si>
  <si>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</si>
  <si>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</si>
  <si>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</si>
  <si>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</si>
  <si>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</si>
  <si>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</si>
  <si>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</si>
  <si>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</si>
  <si>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</si>
  <si>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</si>
  <si>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</si>
  <si>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</si>
  <si>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</si>
  <si>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</si>
  <si>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</si>
  <si>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</si>
  <si>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</si>
  <si>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</si>
  <si>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</si>
  <si>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</si>
  <si>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</si>
  <si>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</si>
  <si>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</si>
  <si>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</si>
  <si>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</si>
  <si>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</si>
  <si>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</si>
  <si>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</si>
  <si>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</si>
  <si>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</si>
  <si>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</si>
  <si>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</si>
  <si>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</si>
  <si>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</si>
  <si>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</si>
  <si>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</si>
  <si>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</si>
  <si>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</si>
  <si>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</si>
  <si>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</si>
  <si>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</si>
  <si>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</si>
  <si>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</si>
  <si>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</si>
  <si>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</si>
  <si>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</si>
  <si>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</si>
  <si>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</si>
  <si>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</si>
  <si>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</si>
  <si>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</si>
  <si>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</si>
  <si>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</si>
  <si>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</si>
  <si>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</si>
  <si>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</si>
  <si>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</si>
  <si>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</si>
  <si>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</si>
  <si>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</si>
  <si>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</si>
  <si>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</si>
  <si>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</si>
  <si>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</si>
  <si>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</si>
  <si>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</si>
  <si>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</si>
  <si>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</si>
  <si>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</si>
  <si>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</si>
  <si>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</si>
  <si>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</si>
  <si>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</si>
  <si>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</si>
  <si>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</si>
  <si>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</si>
  <si>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</si>
  <si>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</si>
  <si>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</si>
  <si>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</si>
  <si>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</si>
  <si>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</si>
  <si>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</si>
  <si>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</si>
  <si>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</si>
  <si>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</si>
  <si>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</si>
  <si>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</si>
  <si>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</si>
  <si>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</si>
  <si>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</si>
  <si>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</si>
  <si>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</si>
  <si>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</si>
  <si>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</si>
  <si>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</si>
  <si>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</si>
  <si>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</si>
  <si>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</si>
  <si>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</si>
  <si>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</si>
  <si>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</si>
  <si>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</si>
  <si>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</si>
  <si>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</si>
  <si>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</si>
  <si>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</si>
  <si>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</si>
  <si>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</si>
  <si>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</si>
  <si>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</si>
  <si>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</si>
  <si>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</si>
  <si>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</si>
  <si>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</si>
  <si>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</si>
  <si>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</si>
  <si>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</si>
  <si>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</si>
  <si>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</si>
  <si>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</si>
  <si>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</si>
  <si>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</si>
  <si>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</si>
  <si>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</si>
  <si>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</si>
  <si>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</si>
  <si>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</si>
  <si>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</si>
  <si>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</si>
  <si>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</si>
  <si>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</si>
  <si>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</si>
  <si>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</si>
  <si>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</si>
  <si>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</si>
  <si>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</si>
  <si>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</si>
  <si>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</si>
  <si>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</si>
  <si>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</si>
  <si>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</si>
  <si>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</si>
  <si>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</si>
  <si>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</si>
  <si>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</si>
  <si>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</si>
  <si>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</si>
  <si>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</si>
  <si>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</si>
  <si>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</si>
  <si>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</si>
  <si>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</si>
  <si>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</si>
  <si>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</si>
  <si>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</si>
  <si>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</si>
  <si>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</si>
  <si>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</si>
  <si>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</si>
  <si>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</si>
  <si>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</si>
  <si>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</si>
  <si>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</si>
  <si>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</si>
  <si>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</si>
  <si>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</si>
  <si>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</si>
  <si>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</si>
  <si>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</si>
  <si>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</si>
  <si>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</si>
  <si>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</si>
  <si>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</si>
  <si>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</si>
  <si>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</si>
  <si>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</si>
  <si>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</si>
  <si>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</si>
  <si>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</si>
  <si>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</si>
  <si>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</si>
  <si>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</si>
  <si>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</si>
  <si>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</si>
  <si>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</si>
  <si>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</si>
  <si>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</si>
  <si>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</si>
  <si>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</si>
  <si>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</si>
  <si>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</si>
  <si>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</si>
  <si>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</si>
  <si>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</si>
  <si>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</si>
  <si>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</si>
  <si>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</si>
  <si>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</si>
  <si>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</si>
  <si>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</si>
  <si>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</si>
  <si>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</si>
  <si>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</si>
  <si>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</si>
  <si>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</si>
  <si>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</si>
  <si>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</si>
  <si>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</si>
  <si>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</si>
  <si>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</si>
  <si>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</si>
  <si>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</si>
  <si>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</si>
  <si>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</si>
  <si>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</si>
  <si>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</si>
  <si>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</si>
  <si>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</si>
  <si>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</si>
  <si>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</si>
  <si>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</si>
  <si>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</si>
  <si>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</si>
  <si>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</si>
  <si>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</si>
  <si>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</si>
  <si>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</si>
  <si>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</si>
  <si>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</si>
  <si>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</si>
  <si>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</si>
  <si>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</si>
  <si>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</si>
  <si>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</si>
  <si>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</si>
  <si>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</si>
  <si>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</si>
  <si>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</si>
  <si>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</si>
  <si>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</si>
  <si>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</si>
  <si>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</si>
  <si>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</si>
  <si>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</si>
  <si>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</si>
  <si>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</si>
  <si>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</si>
  <si>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</si>
  <si>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</si>
  <si>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</si>
  <si>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</si>
  <si>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</si>
  <si>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</si>
  <si>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</si>
  <si>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</si>
  <si>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</si>
  <si>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</si>
  <si>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</si>
  <si>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</si>
  <si>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</si>
  <si>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</si>
  <si>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</si>
  <si>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</si>
  <si>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</si>
  <si>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</si>
  <si>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</si>
  <si>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</si>
  <si>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</si>
  <si>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</si>
  <si>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</si>
  <si>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</si>
  <si>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</si>
  <si>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</si>
  <si>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</si>
  <si>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</si>
  <si>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</si>
  <si>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</si>
  <si>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</si>
  <si>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</si>
  <si>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</si>
  <si>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</si>
  <si>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</si>
  <si>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</si>
  <si>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</si>
  <si>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</si>
  <si>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</si>
  <si>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</si>
  <si>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</si>
  <si>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</si>
  <si>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</si>
  <si>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</si>
  <si>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</si>
  <si>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</si>
  <si>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</si>
  <si>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</si>
  <si>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</si>
  <si>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</si>
  <si>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</si>
  <si>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</si>
  <si>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</si>
  <si>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</si>
  <si>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</si>
  <si>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</si>
  <si>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</si>
  <si>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</si>
  <si>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</si>
  <si>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</si>
  <si>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</si>
  <si>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</si>
  <si>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</si>
  <si>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</si>
  <si>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</si>
  <si>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</si>
  <si>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</si>
  <si>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</si>
  <si>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</si>
  <si>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</si>
  <si>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</si>
  <si>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</si>
  <si>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</si>
  <si>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</si>
  <si>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</si>
  <si>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</si>
  <si>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</si>
  <si>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</si>
  <si>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</si>
  <si>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</si>
  <si>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</si>
  <si>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</si>
  <si>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</si>
  <si>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</si>
  <si>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</si>
  <si>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</si>
  <si>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</si>
  <si>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</si>
  <si>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</si>
  <si>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</si>
  <si>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</si>
  <si>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</si>
  <si>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</si>
  <si>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</si>
  <si>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</si>
  <si>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</si>
  <si>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</si>
  <si>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</si>
  <si>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</si>
  <si>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</si>
  <si>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</si>
  <si>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</si>
  <si>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</si>
  <si>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</si>
  <si>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</si>
  <si>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</si>
  <si>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</si>
  <si>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</si>
  <si>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</si>
  <si>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</si>
  <si>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</si>
  <si>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</si>
  <si>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</si>
  <si>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</si>
  <si>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</si>
  <si>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</si>
  <si>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</si>
  <si>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</si>
  <si>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</si>
  <si>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</si>
  <si>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</si>
  <si>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</si>
  <si>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</si>
  <si>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</si>
  <si>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</si>
  <si>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</si>
  <si>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</si>
  <si>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</si>
  <si>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</si>
  <si>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</si>
  <si>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</si>
  <si>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</si>
  <si>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</si>
  <si>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</si>
  <si>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</si>
  <si>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</si>
  <si>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</si>
  <si>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</si>
  <si>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</si>
  <si>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</si>
  <si>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</si>
  <si>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</si>
  <si>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</si>
  <si>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</si>
  <si>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</si>
  <si>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</si>
  <si>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</si>
  <si>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</si>
  <si>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</si>
  <si>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</si>
  <si>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</si>
  <si>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</si>
  <si>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</si>
  <si>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</si>
  <si>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</si>
  <si>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</si>
  <si>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</si>
  <si>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</si>
  <si>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</si>
  <si>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</si>
  <si>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</si>
  <si>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</si>
  <si>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</si>
  <si>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</si>
  <si>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</si>
  <si>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</si>
  <si>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</si>
  <si>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</si>
  <si>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</si>
  <si>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</si>
  <si>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</si>
  <si>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</si>
  <si>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</si>
  <si>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</si>
  <si>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</si>
  <si>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</si>
  <si>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</si>
  <si>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</si>
  <si>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</si>
  <si>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</si>
  <si>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</si>
  <si>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</si>
  <si>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</si>
  <si>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</si>
  <si>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</si>
  <si>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</si>
  <si>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</si>
  <si>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</si>
  <si>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</si>
  <si>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</si>
  <si>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</si>
  <si>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</si>
  <si>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</si>
  <si>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</si>
  <si>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</si>
  <si>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</si>
  <si>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</si>
  <si>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</si>
  <si>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</si>
  <si>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</si>
  <si>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</si>
  <si>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</si>
  <si>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</si>
  <si>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</si>
  <si>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</si>
  <si>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</si>
  <si>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</si>
  <si>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</si>
  <si>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</si>
  <si>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</si>
  <si>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</si>
  <si>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</si>
  <si>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</si>
  <si>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</si>
  <si>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</si>
  <si>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</si>
  <si>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</si>
  <si>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</si>
  <si>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</si>
  <si>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</si>
  <si>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</si>
  <si>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</si>
  <si>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</si>
  <si>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</si>
  <si>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</si>
  <si>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</si>
  <si>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</si>
  <si>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</si>
  <si>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</si>
  <si>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</si>
  <si>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</si>
  <si>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</si>
  <si>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</si>
  <si>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</si>
  <si>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</si>
  <si>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</si>
  <si>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</si>
  <si>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</si>
  <si>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</si>
  <si>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</si>
  <si>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</si>
  <si>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</si>
  <si>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</si>
  <si>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</si>
  <si>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</si>
  <si>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</si>
  <si>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</si>
  <si>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</si>
  <si>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</si>
  <si>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</si>
  <si>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</si>
  <si>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</si>
  <si>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</si>
  <si>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</si>
  <si>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</si>
  <si>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</si>
  <si>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</si>
  <si>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</si>
  <si>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</si>
  <si>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</si>
  <si>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</si>
  <si>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</si>
  <si>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</si>
  <si>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</si>
  <si>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</si>
  <si>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</si>
  <si>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</si>
  <si>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</si>
  <si>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</si>
  <si>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</si>
  <si>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</si>
  <si>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</si>
  <si>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</si>
  <si>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</si>
  <si>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</si>
  <si>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</si>
  <si>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</si>
  <si>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</si>
  <si>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</si>
  <si>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</si>
  <si>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</si>
  <si>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</si>
  <si>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</si>
  <si>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</si>
  <si>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</si>
  <si>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</si>
  <si>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</si>
  <si>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</si>
  <si>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</si>
  <si>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</si>
  <si>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</si>
  <si>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</si>
  <si>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</si>
  <si>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</si>
  <si>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</si>
  <si>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</si>
  <si>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</si>
  <si>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</si>
  <si>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</si>
  <si>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</si>
  <si>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</si>
  <si>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</si>
  <si>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</si>
  <si>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</si>
  <si>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</si>
  <si>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</si>
  <si>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</si>
  <si>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</si>
  <si>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</si>
  <si>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</si>
  <si>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</si>
  <si>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</si>
  <si>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</si>
  <si>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</si>
  <si>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</si>
  <si>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</si>
  <si>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</si>
  <si>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</si>
  <si>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</si>
  <si>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</si>
  <si>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</si>
  <si>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</si>
  <si>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</si>
  <si>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</si>
  <si>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</si>
  <si>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</si>
  <si>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</si>
  <si>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</si>
  <si>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</si>
  <si>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</si>
  <si>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</si>
  <si>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</si>
  <si>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</si>
  <si>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</si>
  <si>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</si>
  <si>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</si>
  <si>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</si>
  <si>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</si>
  <si>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</si>
  <si>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</si>
  <si>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</si>
  <si>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</si>
  <si>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</si>
  <si>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</si>
  <si>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</si>
  <si>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</si>
  <si>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</si>
  <si>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</si>
  <si>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</si>
  <si>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</si>
  <si>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</si>
  <si>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</si>
  <si>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</si>
  <si>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</si>
  <si>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</si>
  <si>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</si>
  <si>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</si>
  <si>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</si>
  <si>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</si>
  <si>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</si>
  <si>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</si>
  <si>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</si>
  <si>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</si>
  <si>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</si>
  <si>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</si>
  <si>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</si>
  <si>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</si>
  <si>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</si>
  <si>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</si>
  <si>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</si>
  <si>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</si>
  <si>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</si>
  <si>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</si>
  <si>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</si>
  <si>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</si>
  <si>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</si>
  <si>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</si>
  <si>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</si>
  <si>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</si>
  <si>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</si>
  <si>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</si>
  <si>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</si>
  <si>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</si>
  <si>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</si>
  <si>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</si>
  <si>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</si>
  <si>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</si>
  <si>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</si>
  <si>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</si>
  <si>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</si>
  <si>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</si>
  <si>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</si>
  <si>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</si>
  <si>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</si>
  <si>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</si>
  <si>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</si>
  <si>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</si>
  <si>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</si>
  <si>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</si>
  <si>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</si>
  <si>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</si>
  <si>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</si>
  <si>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</si>
  <si>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</si>
  <si>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</si>
  <si>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</si>
  <si>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</si>
  <si>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</si>
  <si>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</si>
  <si>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</si>
  <si>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</si>
  <si>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</si>
  <si>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</si>
  <si>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</si>
  <si>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</si>
  <si>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</si>
  <si>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</si>
  <si>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</si>
  <si>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</si>
  <si>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</si>
  <si>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</si>
  <si>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</si>
  <si>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</si>
  <si>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</si>
  <si>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</si>
  <si>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</si>
  <si>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</si>
  <si>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</si>
  <si>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</si>
  <si>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</si>
  <si>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</si>
  <si>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</si>
  <si>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</si>
  <si>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</si>
  <si>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</si>
  <si>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</si>
  <si>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</si>
  <si>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</si>
  <si>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</si>
  <si>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</si>
  <si>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</si>
  <si>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</si>
  <si>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</si>
  <si>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</si>
  <si>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</si>
  <si>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</si>
  <si>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</si>
  <si>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</si>
  <si>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</si>
  <si>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</si>
  <si>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</si>
  <si>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</si>
  <si>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</si>
  <si>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</si>
  <si>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</si>
  <si>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</si>
  <si>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</si>
  <si>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</si>
  <si>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</si>
  <si>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</si>
  <si>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</si>
  <si>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</si>
  <si>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</si>
  <si>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</si>
  <si>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</si>
  <si>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</si>
  <si>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</si>
  <si>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</si>
  <si>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</si>
  <si>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</si>
  <si>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</si>
  <si>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</si>
  <si>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</si>
  <si>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</si>
  <si>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</si>
  <si>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</si>
  <si>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</si>
  <si>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</si>
  <si>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</si>
  <si>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</si>
  <si>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</si>
  <si>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</si>
  <si>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</si>
  <si>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</si>
  <si>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</si>
  <si>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</si>
  <si>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</si>
  <si>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</si>
  <si>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</si>
  <si>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</si>
  <si>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</si>
  <si>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</si>
  <si>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</si>
  <si>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</si>
  <si>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</si>
  <si>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</si>
  <si>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</si>
  <si>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</si>
  <si>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</si>
  <si>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</si>
  <si>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</si>
  <si>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</si>
  <si>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</si>
  <si>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</si>
  <si>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</si>
  <si>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</si>
  <si>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</si>
  <si>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</si>
  <si>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</si>
  <si>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</si>
  <si>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</si>
  <si>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</si>
  <si>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</si>
  <si>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</si>
  <si>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</si>
  <si>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</si>
  <si>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</si>
  <si>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</si>
  <si>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</si>
  <si>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</si>
  <si>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</si>
  <si>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</si>
  <si>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</si>
  <si>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</si>
  <si>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</si>
  <si>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</si>
  <si>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</si>
  <si>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</si>
  <si>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</si>
  <si>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</si>
  <si>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</si>
  <si>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</si>
  <si>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</si>
  <si>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</si>
  <si>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</si>
  <si>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</si>
  <si>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</si>
  <si>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</si>
  <si>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</si>
  <si>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</si>
  <si>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</si>
  <si>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</si>
  <si>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</si>
  <si>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</si>
  <si>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</si>
  <si>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</si>
  <si>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</si>
  <si>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</si>
  <si>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</si>
  <si>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</si>
  <si>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</si>
  <si>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</si>
  <si>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</si>
  <si>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</si>
  <si>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</si>
  <si>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</si>
  <si>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</si>
  <si>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</si>
  <si>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</si>
  <si>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</si>
  <si>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</si>
  <si>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</si>
  <si>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</si>
  <si>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</si>
  <si>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</si>
  <si>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</si>
  <si>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</si>
  <si>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</si>
  <si>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</si>
  <si>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</si>
  <si>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</si>
  <si>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</si>
  <si>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</si>
  <si>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</si>
  <si>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</si>
  <si>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</si>
  <si>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</si>
  <si>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</si>
  <si>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</si>
  <si>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</si>
  <si>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</si>
  <si>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</si>
  <si>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</si>
  <si>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</si>
  <si>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</si>
  <si>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</si>
  <si>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</si>
  <si>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</si>
  <si>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</si>
  <si>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</si>
  <si>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</si>
  <si>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</si>
  <si>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</si>
  <si>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</si>
  <si>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</si>
  <si>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</si>
  <si>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</si>
  <si>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</si>
  <si>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</si>
  <si>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</si>
  <si>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</si>
  <si>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</si>
  <si>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</si>
  <si>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</si>
  <si>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</si>
  <si>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</si>
  <si>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</si>
  <si>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</si>
  <si>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</si>
  <si>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</si>
  <si>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</si>
  <si>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</si>
  <si>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</si>
  <si>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</si>
  <si>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</si>
  <si>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</si>
  <si>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</si>
  <si>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</si>
  <si>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</si>
  <si>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</si>
  <si>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</si>
  <si>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</si>
  <si>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</si>
  <si>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</si>
  <si>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</si>
  <si>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</si>
  <si>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</si>
  <si>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</si>
  <si>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</si>
  <si>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</si>
  <si>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</si>
  <si>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</si>
  <si>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</si>
  <si>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</si>
  <si>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</si>
  <si>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</si>
  <si>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</si>
  <si>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</si>
  <si>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</si>
  <si>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</si>
  <si>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</si>
  <si>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</si>
  <si>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</si>
  <si>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</si>
  <si>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</si>
  <si>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</si>
  <si>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</si>
  <si>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</si>
  <si>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</si>
  <si>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</si>
  <si>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</si>
  <si>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</si>
  <si>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</si>
  <si>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</si>
  <si>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</si>
  <si>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</si>
  <si>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</si>
  <si>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</si>
  <si>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</si>
  <si>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</si>
  <si>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</si>
  <si>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</si>
  <si>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</si>
  <si>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</si>
  <si>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</si>
  <si>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</si>
  <si>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</si>
  <si>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</si>
  <si>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</si>
  <si>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</si>
  <si>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</si>
  <si>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</si>
  <si>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</si>
  <si>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</si>
  <si>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</si>
  <si>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</si>
  <si>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</si>
  <si>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</si>
  <si>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</si>
  <si>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</si>
  <si>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</si>
  <si>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</si>
  <si>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</si>
  <si>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</si>
  <si>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</si>
  <si>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</si>
  <si>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</si>
  <si>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</si>
  <si>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</si>
  <si>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</si>
  <si>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</si>
  <si>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</si>
  <si>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</si>
  <si>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</si>
  <si>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</si>
  <si>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</si>
  <si>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</si>
  <si>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</si>
  <si>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</si>
  <si>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</si>
  <si>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</si>
  <si>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</si>
  <si>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</si>
  <si>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</si>
  <si>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</si>
  <si>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</si>
  <si>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</si>
  <si>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</si>
  <si>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</si>
  <si>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</si>
  <si>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</si>
  <si>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</si>
  <si>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</si>
  <si>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</si>
  <si>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</si>
  <si>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</si>
  <si>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</si>
  <si>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</si>
  <si>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</si>
  <si>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</si>
  <si>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</si>
  <si>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</si>
  <si>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</si>
  <si>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</si>
  <si>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</si>
  <si>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</si>
  <si>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</si>
  <si>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</si>
  <si>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</si>
  <si>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</si>
  <si>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</si>
  <si>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</si>
  <si>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</si>
  <si>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</si>
  <si>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</si>
  <si>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</si>
  <si>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</si>
  <si>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</si>
  <si>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</si>
  <si>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</si>
  <si>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</si>
  <si>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</si>
  <si>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</si>
  <si>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</si>
  <si>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</si>
  <si>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</si>
  <si>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</si>
  <si>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</si>
  <si>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</si>
  <si>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</si>
  <si>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</si>
  <si>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</si>
  <si>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</si>
  <si>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</si>
  <si>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</si>
  <si>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</si>
  <si>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</si>
  <si>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</si>
  <si>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</si>
  <si>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</si>
  <si>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</si>
  <si>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</si>
  <si>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</si>
  <si>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</si>
  <si>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</si>
  <si>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</si>
  <si>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</si>
  <si>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</si>
  <si>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</si>
  <si>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</si>
  <si>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</si>
  <si>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</si>
  <si>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</si>
  <si>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</si>
  <si>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</si>
  <si>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</si>
  <si>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</si>
  <si>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</si>
  <si>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</si>
  <si>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</si>
  <si>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</si>
  <si>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</si>
  <si>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</si>
  <si>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</si>
  <si>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</si>
  <si>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</si>
  <si>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</si>
  <si>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</si>
  <si>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</si>
  <si>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</si>
  <si>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</si>
  <si>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</si>
  <si>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</si>
  <si>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</si>
  <si>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</si>
  <si>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</si>
  <si>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</si>
  <si>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</si>
  <si>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</si>
  <si>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</si>
  <si>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</si>
  <si>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</si>
  <si>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</si>
  <si>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</si>
  <si>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</si>
  <si>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</si>
  <si>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</si>
  <si>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</si>
  <si>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</si>
  <si>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</si>
  <si>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</si>
  <si>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</si>
  <si>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</si>
  <si>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</si>
  <si>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</si>
  <si>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</si>
  <si>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</si>
  <si>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</si>
  <si>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</si>
  <si>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</si>
  <si>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</si>
  <si>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</si>
  <si>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</si>
  <si>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</si>
  <si>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</si>
  <si>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</si>
  <si>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</si>
  <si>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</si>
  <si>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</si>
  <si>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</si>
  <si>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</si>
  <si>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</si>
  <si>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</si>
  <si>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</si>
  <si>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</si>
  <si>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</si>
  <si>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</si>
  <si>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</si>
  <si>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</si>
  <si>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</si>
  <si>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</si>
  <si>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</si>
  <si>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</si>
  <si>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</si>
  <si>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</si>
  <si>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</si>
  <si>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</si>
  <si>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</si>
  <si>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</si>
  <si>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</si>
  <si>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</si>
  <si>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</si>
  <si>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</si>
  <si>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</si>
  <si>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</si>
  <si>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</si>
  <si>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</si>
  <si>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</si>
  <si>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</si>
  <si>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</si>
  <si>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</si>
  <si>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</si>
  <si>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</si>
  <si>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</si>
  <si>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</si>
  <si>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</si>
  <si>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</si>
  <si>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</si>
  <si>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</si>
  <si>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</si>
  <si>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</si>
  <si>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</si>
  <si>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</si>
  <si>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</si>
  <si>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</si>
  <si>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</si>
  <si>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</si>
  <si>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</si>
  <si>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</si>
  <si>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</si>
  <si>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</si>
  <si>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</si>
  <si>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</si>
  <si>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</si>
  <si>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</si>
  <si>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</si>
  <si>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</si>
  <si>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</si>
  <si>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</si>
  <si>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</si>
  <si>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</si>
  <si>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</si>
  <si>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</si>
  <si>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</si>
  <si>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</si>
  <si>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</si>
  <si>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</si>
  <si>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</si>
  <si>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</si>
  <si>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</si>
  <si>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</si>
  <si>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</si>
  <si>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</si>
  <si>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</si>
  <si>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</si>
  <si>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</si>
  <si>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</si>
  <si>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</si>
  <si>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</si>
  <si>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</si>
  <si>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</si>
  <si>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</si>
  <si>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</si>
  <si>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</si>
  <si>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</si>
  <si>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</si>
  <si>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</si>
  <si>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</si>
  <si>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</si>
  <si>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</si>
  <si>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</si>
  <si>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</si>
  <si>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</si>
  <si>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</si>
  <si>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</si>
  <si>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</si>
  <si>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</si>
  <si>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</si>
  <si>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</si>
  <si>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</si>
  <si>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</si>
  <si>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</si>
  <si>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</si>
  <si>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</si>
  <si>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</si>
  <si>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</si>
  <si>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</si>
  <si>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</si>
  <si>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</si>
  <si>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</si>
  <si>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</si>
  <si>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</si>
  <si>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</si>
  <si>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</si>
  <si>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</si>
  <si>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</si>
  <si>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</si>
  <si>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</si>
  <si>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</si>
  <si>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</si>
  <si>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</si>
  <si>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</si>
  <si>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</si>
  <si>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</si>
  <si>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</si>
  <si>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</si>
  <si>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</si>
  <si>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</si>
  <si>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</si>
  <si>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</si>
  <si>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</si>
  <si>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</si>
  <si>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</si>
  <si>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</si>
  <si>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</si>
  <si>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</si>
  <si>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</si>
  <si>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</si>
  <si>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</si>
  <si>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</si>
  <si>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</si>
  <si>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</si>
  <si>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</si>
  <si>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</si>
  <si>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</si>
  <si>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</si>
  <si>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</si>
  <si>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</si>
  <si>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</si>
  <si>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</si>
  <si>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</si>
  <si>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</si>
  <si>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</si>
  <si>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</si>
  <si>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</si>
  <si>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</si>
  <si>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</si>
  <si>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</si>
  <si>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</si>
  <si>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</si>
  <si>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</si>
  <si>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</si>
  <si>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</si>
  <si>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</si>
  <si>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</si>
  <si>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</si>
  <si>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</si>
  <si>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</si>
  <si>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</si>
  <si>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</si>
  <si>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</si>
  <si>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</si>
  <si>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</si>
  <si>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</si>
  <si>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</si>
  <si>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</si>
  <si>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</si>
  <si>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</si>
  <si>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</si>
  <si>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</si>
  <si>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</si>
  <si>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</si>
  <si>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</si>
  <si>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</si>
  <si>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</si>
  <si>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</si>
  <si>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</si>
  <si>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</si>
  <si>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</si>
  <si>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</si>
  <si>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</si>
  <si>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</si>
  <si>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</si>
  <si>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</si>
  <si>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</si>
  <si>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</si>
  <si>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</si>
  <si>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</si>
  <si>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</si>
  <si>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</si>
  <si>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</si>
  <si>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</si>
  <si>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</si>
  <si>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</si>
  <si>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</si>
  <si>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</si>
  <si>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</si>
  <si>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</si>
  <si>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</si>
  <si>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</si>
  <si>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</si>
  <si>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</si>
  <si>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</si>
  <si>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</si>
  <si>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</si>
  <si>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</si>
  <si>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</si>
  <si>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</si>
  <si>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</si>
  <si>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</si>
  <si>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</si>
  <si>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</si>
  <si>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</si>
  <si>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</si>
  <si>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</si>
  <si>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</si>
  <si>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</si>
  <si>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</si>
  <si>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</si>
  <si>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</si>
  <si>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</si>
  <si>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</si>
  <si>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</si>
  <si>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</si>
  <si>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</si>
  <si>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</si>
  <si>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</si>
  <si>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</si>
  <si>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</si>
  <si>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</si>
  <si>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</si>
  <si>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</si>
  <si>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</si>
  <si>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</si>
  <si>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</si>
  <si>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</si>
  <si>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</si>
  <si>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</si>
  <si>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</si>
  <si>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</si>
  <si>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</si>
  <si>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</si>
  <si>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</si>
  <si>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</si>
  <si>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</si>
  <si>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</si>
  <si>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</si>
  <si>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</si>
  <si>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</si>
  <si>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</si>
  <si>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</si>
  <si>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</si>
  <si>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</si>
  <si>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</si>
  <si>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</si>
  <si>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</si>
  <si>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</si>
  <si>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</si>
  <si>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</si>
  <si>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</si>
  <si>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</si>
  <si>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</si>
  <si>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</si>
  <si>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</si>
  <si>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</si>
  <si>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</si>
  <si>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</si>
  <si>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</si>
  <si>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</si>
  <si>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</si>
  <si>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</si>
  <si>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</si>
  <si>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</si>
  <si>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</si>
  <si>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</si>
  <si>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</si>
  <si>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</si>
  <si>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</si>
  <si>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</si>
  <si>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</si>
  <si>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</si>
  <si>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</si>
  <si>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</si>
  <si>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</si>
  <si>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</si>
  <si>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</si>
  <si>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</si>
  <si>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</si>
  <si>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</si>
  <si>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</si>
  <si>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</si>
  <si>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</si>
  <si>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</si>
  <si>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</si>
  <si>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</si>
  <si>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</si>
  <si>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</si>
  <si>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</si>
  <si>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</si>
  <si>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</si>
  <si>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</si>
  <si>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</si>
  <si>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</si>
  <si>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</si>
  <si>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</si>
  <si>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</si>
  <si>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</si>
  <si>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</si>
  <si>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</si>
  <si>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</si>
  <si>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</si>
  <si>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</si>
  <si>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</si>
  <si>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</si>
  <si>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</si>
  <si>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</si>
  <si>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</si>
  <si>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</si>
  <si>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</si>
  <si>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</si>
  <si>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</si>
  <si>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</si>
  <si>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</si>
  <si>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</si>
  <si>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</si>
  <si>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</si>
  <si>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</si>
  <si>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</si>
  <si>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</si>
  <si>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</si>
  <si>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</si>
  <si>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</si>
  <si>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</si>
  <si>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</si>
  <si>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</si>
  <si>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</si>
  <si>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</si>
  <si>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</si>
  <si>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</si>
  <si>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</si>
  <si>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</si>
  <si>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</si>
  <si>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</si>
  <si>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</si>
  <si>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</si>
  <si>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</si>
  <si>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</si>
  <si>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</si>
  <si>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</si>
  <si>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</si>
  <si>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</si>
  <si>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</si>
  <si>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</si>
  <si>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</si>
  <si>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</si>
  <si>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</si>
  <si>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</si>
  <si>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</si>
  <si>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</si>
  <si>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</si>
  <si>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</si>
  <si>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</si>
  <si>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</si>
  <si>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</si>
  <si>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</si>
  <si>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</si>
  <si>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</si>
  <si>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</si>
  <si>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</si>
  <si>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</si>
  <si>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</si>
  <si>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</si>
  <si>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</si>
  <si>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</si>
  <si>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</si>
  <si>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</si>
  <si>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</si>
  <si>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</si>
  <si>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</si>
  <si>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</si>
  <si>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</si>
  <si>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</si>
  <si>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</si>
  <si>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</si>
  <si>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</si>
  <si>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</si>
  <si>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</si>
  <si>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</si>
  <si>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</si>
  <si>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</si>
  <si>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</si>
  <si>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</si>
  <si>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</si>
  <si>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</si>
  <si>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</si>
  <si>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</si>
  <si>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</si>
  <si>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</si>
  <si>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</si>
  <si>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</si>
  <si>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</si>
  <si>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</si>
  <si>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</si>
  <si>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</si>
  <si>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</si>
  <si>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</si>
  <si>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</si>
  <si>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</si>
  <si>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</si>
  <si>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</si>
  <si>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</si>
  <si>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</si>
  <si>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</si>
  <si>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</si>
  <si>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</si>
  <si>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</si>
  <si>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</si>
  <si>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</si>
  <si>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</si>
  <si>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</si>
  <si>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</si>
  <si>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</si>
  <si>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</si>
  <si>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</si>
  <si>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</si>
  <si>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</si>
  <si>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</si>
  <si>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</si>
  <si>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</si>
  <si>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</si>
  <si>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</si>
  <si>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</si>
  <si>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</si>
  <si>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</si>
  <si>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</si>
  <si>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</si>
  <si>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</si>
  <si>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</si>
  <si>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</si>
  <si>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</si>
  <si>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</si>
  <si>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</si>
  <si>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</si>
  <si>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</si>
  <si>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</si>
  <si>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</si>
  <si>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</si>
  <si>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</si>
  <si>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</si>
  <si>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</si>
  <si>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</si>
  <si>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</si>
  <si>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</si>
  <si>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</si>
  <si>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</si>
  <si>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</si>
  <si>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</si>
  <si>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</si>
  <si>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</si>
  <si>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</si>
  <si>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</si>
  <si>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</si>
  <si>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</si>
  <si>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</si>
  <si>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</si>
  <si>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</si>
  <si>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</si>
  <si>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</si>
  <si>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</si>
  <si>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</si>
  <si>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</si>
  <si>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</si>
  <si>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</si>
  <si>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</si>
  <si>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</si>
  <si>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</si>
  <si>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</si>
  <si>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</si>
  <si>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</si>
  <si>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</si>
  <si>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</si>
  <si>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</si>
  <si>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</si>
  <si>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</si>
  <si>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</si>
  <si>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</si>
  <si>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</si>
  <si>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</si>
  <si>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</si>
  <si>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</si>
  <si>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</si>
  <si>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</si>
  <si>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</si>
  <si>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</si>
  <si>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</si>
  <si>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</si>
  <si>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</si>
  <si>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</si>
  <si>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</si>
  <si>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</si>
  <si>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</si>
  <si>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</si>
  <si>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</si>
  <si>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</si>
  <si>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</si>
  <si>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</si>
  <si>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</si>
  <si>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</si>
  <si>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</si>
  <si>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</si>
  <si>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</si>
  <si>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</si>
  <si>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</si>
  <si>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</si>
  <si>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</si>
  <si>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</si>
  <si>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</si>
  <si>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</si>
  <si>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</si>
  <si>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</si>
  <si>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</si>
  <si>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</si>
  <si>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</si>
  <si>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</si>
  <si>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</si>
  <si>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</si>
  <si>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</si>
  <si>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</si>
  <si>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</si>
  <si>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</si>
  <si>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</si>
  <si>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</si>
  <si>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</si>
  <si>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</si>
  <si>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</si>
  <si>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</si>
  <si>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</si>
  <si>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</si>
  <si>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</si>
  <si>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</si>
  <si>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</si>
  <si>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</si>
  <si>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</si>
  <si>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</si>
  <si>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</si>
  <si>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</si>
  <si>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</si>
  <si>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</si>
  <si>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</si>
  <si>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</si>
  <si>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</si>
  <si>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</si>
  <si>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</si>
  <si>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</si>
  <si>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</si>
  <si>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</si>
  <si>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</si>
  <si>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</si>
  <si>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</si>
  <si>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</si>
  <si>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</si>
  <si>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</si>
  <si>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</si>
  <si>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</si>
  <si>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</si>
  <si>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</si>
  <si>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</si>
  <si>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</si>
  <si>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</si>
  <si>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</si>
  <si>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</si>
  <si>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</si>
  <si>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</si>
  <si>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</si>
  <si>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</si>
  <si>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</si>
  <si>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</si>
  <si>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</si>
  <si>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</si>
  <si>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</si>
  <si>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</si>
  <si>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</si>
  <si>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</si>
  <si>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</si>
  <si>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</si>
  <si>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</si>
  <si>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</si>
  <si>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</si>
  <si>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</si>
  <si>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</si>
  <si>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</si>
  <si>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</si>
  <si>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</si>
  <si>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</si>
  <si>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</si>
  <si>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</si>
  <si>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</si>
  <si>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</si>
  <si>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</si>
  <si>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</si>
  <si>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</si>
  <si>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</si>
  <si>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</si>
  <si>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</si>
  <si>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</si>
  <si>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</si>
  <si>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</si>
  <si>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</si>
  <si>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</si>
  <si>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</si>
  <si>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</si>
  <si>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</si>
  <si>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</si>
  <si>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</si>
  <si>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</si>
  <si>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</si>
  <si>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</si>
  <si>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</si>
  <si>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</si>
  <si>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</si>
  <si>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</si>
  <si>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</si>
  <si>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</si>
  <si>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</si>
  <si>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</si>
  <si>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</si>
  <si>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</si>
  <si>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</si>
  <si>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</si>
  <si>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</si>
  <si>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</si>
  <si>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</si>
  <si>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</si>
  <si>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</si>
  <si>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</si>
  <si>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</si>
  <si>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</si>
  <si>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</si>
  <si>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</si>
  <si>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</si>
  <si>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</si>
  <si>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</si>
  <si>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</si>
  <si>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</si>
  <si>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</si>
  <si>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</si>
  <si>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</si>
  <si>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</si>
  <si>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</si>
  <si>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</si>
  <si>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</si>
  <si>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</si>
  <si>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</si>
  <si>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</si>
  <si>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</si>
  <si>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</si>
  <si>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</si>
  <si>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</si>
  <si>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</si>
  <si>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</si>
  <si>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</si>
  <si>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</si>
  <si>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</si>
  <si>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</si>
  <si>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</si>
  <si>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</si>
  <si>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</si>
  <si>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</si>
  <si>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</si>
  <si>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</si>
  <si>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</si>
  <si>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</si>
  <si>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</si>
  <si>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</si>
  <si>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</si>
  <si>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</si>
  <si>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</si>
  <si>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</si>
  <si>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</si>
  <si>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</si>
  <si>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</si>
  <si>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</si>
  <si>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</si>
  <si>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</si>
  <si>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</si>
  <si>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</si>
  <si>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</si>
  <si>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</si>
  <si>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</si>
  <si>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</si>
  <si>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</si>
  <si>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</si>
  <si>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</si>
  <si>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</si>
  <si>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</si>
  <si>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</si>
  <si>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</si>
  <si>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</si>
  <si>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</si>
  <si>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</si>
  <si>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</si>
  <si>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</si>
  <si>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</si>
  <si>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</si>
  <si>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</si>
  <si>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</si>
  <si>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</si>
  <si>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</si>
  <si>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</si>
  <si>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</si>
  <si>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</si>
  <si>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</si>
  <si>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</si>
  <si>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</si>
  <si>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</si>
  <si>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</si>
  <si>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</si>
  <si>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</si>
  <si>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</si>
  <si>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</si>
  <si>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</si>
  <si>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</si>
  <si>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</si>
  <si>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</si>
  <si>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</si>
  <si>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</si>
  <si>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</si>
  <si>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</si>
  <si>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</si>
  <si>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</si>
  <si>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</si>
  <si>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</si>
  <si>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</si>
  <si>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</si>
  <si>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</si>
  <si>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</si>
  <si>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</si>
  <si>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</si>
  <si>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</si>
  <si>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</si>
  <si>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</si>
  <si>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</si>
  <si>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</si>
  <si>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</si>
  <si>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</si>
  <si>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</si>
  <si>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</si>
  <si>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</si>
  <si>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</si>
  <si>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</si>
  <si>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</si>
  <si>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</si>
  <si>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</si>
  <si>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</si>
  <si>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</si>
  <si>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</si>
  <si>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</si>
  <si>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</si>
  <si>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</si>
  <si>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</si>
  <si>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</si>
  <si>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</si>
  <si>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</si>
  <si>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</si>
  <si>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</si>
  <si>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</si>
  <si>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</si>
  <si>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</si>
  <si>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</si>
  <si>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</si>
  <si>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</si>
  <si>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</si>
  <si>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</si>
  <si>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</si>
  <si>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</si>
  <si>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</si>
  <si>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</si>
  <si>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</si>
  <si>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</si>
  <si>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</si>
  <si>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</si>
  <si>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</si>
  <si>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</si>
  <si>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</si>
  <si>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</si>
  <si>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</si>
  <si>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</si>
  <si>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</si>
  <si>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</si>
  <si>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</si>
  <si>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</si>
  <si>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</si>
  <si>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</si>
  <si>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</si>
  <si>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</si>
  <si>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</si>
  <si>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</si>
  <si>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</si>
  <si>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</si>
  <si>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</si>
  <si>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</si>
  <si>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</si>
  <si>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</si>
  <si>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</si>
  <si>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</si>
  <si>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</si>
  <si>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</si>
  <si>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</si>
  <si>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</si>
  <si>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</si>
  <si>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</si>
  <si>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</si>
  <si>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</si>
  <si>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</si>
  <si>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</si>
  <si>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</si>
  <si>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</si>
  <si>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</si>
  <si>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</si>
  <si>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</si>
  <si>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</si>
  <si>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</si>
  <si>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</si>
  <si>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</si>
  <si>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</si>
  <si>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</si>
  <si>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</si>
  <si>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</si>
  <si>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</si>
  <si>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</si>
  <si>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</si>
  <si>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</si>
  <si>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</si>
  <si>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</si>
  <si>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</si>
  <si>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</si>
  <si>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</si>
  <si>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</si>
  <si>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</si>
  <si>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</si>
  <si>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</si>
  <si>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</si>
  <si>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</si>
  <si>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</si>
  <si>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</si>
  <si>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</si>
  <si>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</si>
  <si>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</si>
  <si>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</si>
  <si>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</si>
  <si>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</si>
  <si>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</si>
  <si>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</si>
  <si>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</si>
  <si>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</si>
  <si>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</si>
  <si>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</si>
  <si>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</si>
  <si>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</si>
  <si>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</si>
  <si>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</si>
  <si>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</si>
  <si>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</si>
  <si>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</si>
  <si>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</si>
  <si>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</si>
  <si>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</si>
  <si>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</si>
  <si>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</si>
  <si>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</si>
  <si>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</si>
  <si>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</si>
  <si>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</si>
  <si>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</si>
  <si>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</si>
  <si>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</si>
  <si>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</si>
  <si>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</si>
  <si>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</si>
  <si>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</si>
  <si>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</si>
  <si>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</si>
  <si>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</si>
  <si>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</si>
  <si>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</si>
  <si>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</si>
  <si>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</si>
  <si>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</si>
  <si>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</si>
  <si>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</si>
  <si>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</si>
  <si>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</si>
  <si>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</si>
  <si>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</si>
  <si>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</si>
  <si>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</si>
  <si>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</si>
  <si>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</si>
  <si>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</si>
  <si>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</si>
  <si>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</si>
  <si>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</si>
  <si>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</si>
  <si>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</si>
  <si>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</si>
  <si>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</si>
  <si>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</si>
  <si>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</si>
  <si>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</si>
  <si>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</si>
  <si>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</si>
  <si>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</si>
  <si>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</si>
  <si>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</si>
  <si>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</si>
  <si>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</si>
  <si>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</si>
  <si>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</si>
  <si>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</si>
  <si>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</si>
  <si>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</si>
  <si>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</si>
  <si>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</si>
  <si>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</si>
  <si>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</si>
  <si>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</si>
  <si>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</si>
  <si>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</si>
  <si>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</si>
  <si>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</si>
  <si>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</si>
  <si>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</si>
  <si>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</si>
  <si>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</si>
  <si>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</si>
  <si>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</si>
  <si>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</si>
  <si>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</si>
  <si>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</si>
  <si>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</si>
  <si>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</si>
  <si>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</si>
  <si>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</si>
  <si>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</si>
  <si>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</si>
  <si>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</si>
  <si>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</si>
  <si>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</si>
  <si>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</si>
  <si>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</si>
  <si>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</si>
  <si>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</si>
  <si>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</si>
  <si>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</si>
  <si>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</si>
  <si>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</si>
  <si>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</si>
  <si>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</si>
  <si>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</si>
  <si>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</si>
  <si>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</si>
  <si>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</si>
  <si>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</si>
  <si>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</si>
  <si>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</si>
  <si>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</si>
  <si>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</si>
  <si>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</si>
  <si>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</si>
  <si>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</si>
  <si>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</si>
  <si>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</si>
  <si>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</si>
  <si>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</si>
  <si>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</si>
  <si>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</si>
  <si>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</si>
  <si>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</si>
  <si>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</si>
  <si>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</si>
  <si>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</si>
  <si>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</si>
  <si>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</si>
  <si>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</si>
  <si>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</si>
  <si>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</si>
  <si>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</si>
  <si>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</si>
  <si>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</si>
  <si>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</si>
  <si>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</si>
  <si>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</si>
  <si>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</si>
  <si>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</si>
  <si>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</si>
  <si>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</si>
  <si>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</si>
  <si>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</si>
  <si>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</si>
  <si>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</si>
  <si>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</si>
  <si>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</si>
  <si>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</si>
  <si>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</si>
  <si>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</si>
  <si>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</si>
  <si>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</si>
  <si>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</si>
  <si>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</si>
  <si>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</si>
  <si>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</si>
  <si>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</si>
  <si>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</si>
  <si>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</si>
  <si>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</si>
  <si>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</si>
  <si>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</si>
  <si>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</si>
  <si>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</si>
  <si>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</si>
  <si>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</si>
  <si>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</si>
  <si>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</si>
  <si>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</si>
  <si>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</si>
  <si>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</si>
  <si>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</si>
  <si>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</si>
  <si>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</si>
  <si>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</si>
  <si>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</si>
  <si>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</si>
  <si>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</si>
  <si>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</si>
  <si>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</si>
  <si>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</si>
  <si>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</si>
  <si>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</si>
  <si>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</si>
  <si>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</si>
  <si>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</si>
  <si>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</si>
  <si>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</si>
  <si>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</si>
  <si>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</si>
  <si>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</si>
  <si>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</si>
  <si>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</si>
  <si>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</si>
  <si>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</si>
  <si>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</si>
  <si>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</si>
  <si>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</si>
  <si>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</si>
  <si>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</si>
  <si>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</si>
  <si>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</si>
  <si>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</si>
  <si>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</si>
  <si>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</si>
  <si>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</si>
  <si>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</si>
  <si>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</si>
  <si>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</si>
  <si>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</si>
  <si>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</si>
  <si>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</si>
  <si>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</si>
  <si>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</si>
  <si>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</si>
  <si>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</si>
  <si>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</si>
  <si>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</si>
  <si>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</si>
  <si>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</si>
  <si>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</si>
  <si>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</si>
  <si>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</si>
  <si>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</si>
  <si>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</si>
  <si>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</si>
  <si>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</si>
  <si>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</si>
  <si>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</si>
  <si>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</si>
  <si>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</si>
  <si>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</si>
  <si>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</si>
  <si>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</si>
  <si>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</si>
  <si>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</si>
  <si>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</si>
  <si>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</si>
  <si>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</si>
  <si>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</si>
  <si>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</si>
  <si>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</si>
  <si>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</si>
  <si>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</si>
  <si>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</si>
  <si>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</si>
  <si>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</si>
  <si>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</si>
  <si>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</si>
  <si>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</si>
  <si>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</si>
  <si>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</si>
  <si>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</si>
  <si>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</si>
  <si>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</si>
  <si>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</si>
  <si>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</si>
  <si>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</si>
  <si>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</si>
  <si>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</si>
  <si>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</si>
  <si>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</si>
  <si>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</si>
  <si>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</si>
  <si>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</si>
  <si>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</si>
  <si>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</si>
  <si>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</si>
  <si>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</si>
  <si>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</si>
  <si>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</si>
  <si>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</si>
  <si>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</si>
  <si>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</si>
  <si>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</si>
  <si>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</si>
  <si>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</si>
  <si>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</si>
  <si>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</si>
  <si>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</si>
  <si>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</si>
  <si>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</si>
  <si>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</si>
  <si>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</si>
  <si>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</si>
  <si>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</si>
  <si>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</si>
  <si>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</si>
  <si>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</si>
  <si>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</si>
  <si>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</si>
  <si>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</si>
  <si>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</si>
  <si>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</si>
  <si>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</si>
  <si>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</si>
  <si>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</si>
  <si>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</si>
  <si>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</si>
  <si>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</si>
  <si>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</si>
  <si>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</si>
  <si>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</si>
  <si>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</si>
  <si>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</si>
  <si>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</si>
  <si>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</si>
  <si>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</si>
  <si>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</si>
  <si>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</si>
  <si>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</si>
  <si>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</si>
  <si>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</si>
  <si>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</si>
  <si>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</si>
  <si>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</si>
  <si>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</si>
  <si>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</si>
  <si>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</si>
  <si>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</si>
  <si>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</si>
  <si>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</si>
  <si>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</si>
  <si>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</si>
  <si>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</si>
  <si>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</si>
  <si>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</si>
  <si>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</si>
  <si>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</si>
  <si>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</si>
  <si>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</si>
  <si>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</si>
  <si>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</si>
  <si>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</si>
  <si>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</si>
  <si>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</si>
  <si>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</si>
  <si>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</si>
  <si>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</si>
  <si>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</si>
  <si>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</si>
  <si>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</si>
  <si>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</si>
  <si>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</si>
  <si>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</si>
  <si>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</si>
  <si>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</si>
  <si>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</si>
  <si>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</si>
  <si>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</si>
  <si>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</si>
  <si>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</si>
  <si>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</si>
  <si>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</si>
  <si>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</si>
  <si>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</si>
  <si>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</si>
  <si>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</si>
  <si>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</si>
  <si>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</si>
  <si>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</si>
  <si>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</si>
  <si>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</si>
  <si>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</si>
  <si>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</si>
  <si>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</si>
  <si>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</si>
  <si>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</si>
  <si>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</si>
  <si>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</si>
  <si>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</si>
  <si>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</si>
  <si>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</si>
  <si>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</si>
  <si>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</si>
  <si>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</si>
  <si>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</si>
  <si>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</si>
  <si>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</si>
  <si>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</si>
  <si>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</si>
  <si>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</si>
  <si>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</si>
  <si>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</si>
  <si>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</si>
  <si>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</si>
  <si>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</si>
  <si>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</si>
  <si>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</si>
  <si>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</si>
  <si>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</si>
  <si>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</si>
  <si>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</si>
  <si>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</si>
  <si>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</si>
  <si>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</si>
  <si>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</si>
  <si>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</si>
  <si>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</si>
  <si>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</si>
  <si>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</si>
  <si>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</si>
  <si>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</si>
  <si>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</si>
  <si>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</si>
  <si>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</si>
  <si>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</si>
  <si>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</si>
  <si>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</si>
  <si>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</si>
  <si>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</si>
  <si>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</si>
  <si>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</si>
  <si>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</si>
  <si>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</si>
  <si>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</si>
  <si>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</si>
  <si>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</si>
  <si>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</si>
  <si>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</si>
  <si>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</si>
  <si>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</si>
  <si>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</si>
  <si>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</si>
  <si>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</si>
  <si>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</si>
  <si>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</si>
  <si>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</si>
  <si>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</si>
  <si>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</si>
  <si>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</si>
  <si>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</si>
  <si>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</si>
  <si>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</si>
  <si>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</si>
  <si>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</si>
  <si>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</si>
  <si>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</si>
  <si>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</si>
  <si>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</si>
  <si>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</si>
  <si>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</si>
  <si>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</si>
  <si>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</si>
  <si>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</si>
  <si>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</si>
  <si>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</si>
  <si>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</si>
  <si>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</si>
  <si>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</si>
  <si>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</si>
  <si>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</si>
  <si>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</si>
  <si>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</si>
  <si>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</si>
  <si>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</si>
  <si>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</si>
  <si>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</si>
  <si>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</si>
  <si>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</si>
  <si>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</si>
  <si>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</si>
  <si>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</si>
  <si>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</si>
  <si>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</si>
  <si>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</si>
  <si>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</si>
  <si>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</si>
  <si>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</si>
  <si>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</si>
  <si>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</si>
  <si>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</si>
  <si>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</si>
  <si>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</si>
  <si>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</si>
  <si>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</si>
  <si>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</si>
  <si>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</si>
  <si>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</si>
  <si>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</si>
  <si>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</si>
  <si>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</si>
  <si>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</si>
  <si>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</si>
  <si>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</si>
  <si>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</si>
  <si>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</si>
  <si>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</si>
  <si>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</si>
  <si>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</si>
  <si>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</si>
  <si>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</si>
  <si>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</si>
  <si>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</si>
  <si>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</si>
  <si>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</si>
  <si>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</si>
  <si>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</si>
  <si>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</si>
  <si>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</si>
  <si>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</si>
  <si>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</si>
  <si>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</si>
  <si>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</si>
  <si>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</si>
  <si>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</si>
  <si>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</si>
  <si>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</si>
  <si>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</si>
  <si>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</si>
  <si>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</si>
  <si>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</si>
  <si>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</si>
  <si>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</si>
  <si>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</si>
  <si>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</si>
  <si>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</si>
  <si>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</si>
  <si>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</si>
  <si>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</si>
  <si>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</si>
  <si>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</si>
  <si>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</si>
  <si>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</si>
  <si>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</si>
  <si>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</si>
  <si>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</si>
  <si>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</si>
  <si>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</si>
  <si>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</si>
  <si>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</si>
  <si>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</si>
  <si>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</si>
  <si>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</si>
  <si>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</si>
  <si>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</si>
  <si>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</si>
  <si>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</si>
  <si>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</si>
  <si>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</si>
  <si>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</si>
  <si>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</si>
  <si>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</si>
  <si>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</si>
  <si>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</si>
  <si>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</si>
  <si>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</si>
  <si>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</si>
  <si>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</si>
  <si>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</si>
  <si>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</si>
  <si>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</si>
  <si>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</si>
  <si>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</si>
  <si>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</si>
  <si>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</si>
  <si>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</si>
  <si>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</si>
  <si>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</si>
  <si>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</si>
  <si>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</si>
  <si>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</si>
  <si>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</si>
  <si>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</si>
  <si>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</si>
  <si>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</si>
  <si>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</si>
  <si>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</si>
  <si>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</si>
  <si>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</si>
  <si>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</si>
  <si>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</si>
  <si>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</si>
  <si>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</si>
  <si>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</si>
  <si>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</si>
  <si>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</si>
  <si>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</si>
  <si>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</si>
  <si>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</si>
  <si>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</si>
  <si>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</si>
  <si>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</si>
  <si>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</si>
  <si>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</si>
  <si>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</si>
  <si>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</si>
  <si>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</si>
  <si>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</si>
  <si>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</si>
  <si>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</si>
  <si>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</si>
  <si>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</si>
  <si>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</si>
  <si>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</si>
  <si>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</si>
  <si>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</si>
  <si>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</si>
  <si>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</si>
  <si>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</si>
  <si>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</si>
  <si>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</si>
  <si>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</si>
  <si>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</si>
  <si>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</si>
  <si>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</si>
  <si>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</si>
  <si>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</si>
  <si>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</si>
  <si>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</si>
  <si>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</si>
  <si>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</si>
  <si>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</si>
  <si>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</si>
  <si>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</si>
  <si>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</si>
  <si>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</si>
  <si>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</si>
  <si>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</si>
  <si>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</si>
  <si>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</si>
  <si>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</si>
  <si>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</si>
  <si>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</si>
  <si>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</si>
  <si>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</si>
  <si>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</si>
  <si>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</si>
  <si>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</si>
  <si>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</si>
  <si>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</si>
  <si>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</si>
  <si>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</si>
  <si>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</si>
  <si>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</si>
  <si>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</si>
  <si>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</si>
  <si>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</si>
  <si>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</si>
  <si>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</si>
  <si>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</si>
  <si>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</si>
  <si>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</si>
  <si>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</si>
  <si>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</si>
  <si>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</si>
  <si>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</si>
  <si>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</si>
  <si>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</si>
  <si>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</si>
  <si>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</si>
  <si>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</si>
  <si>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</si>
  <si>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</si>
  <si>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</si>
  <si>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</si>
  <si>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</si>
  <si>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</si>
  <si>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</si>
  <si>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</si>
  <si>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</si>
  <si>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</si>
  <si>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</si>
  <si>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</si>
  <si>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</si>
  <si>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</si>
  <si>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</si>
  <si>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</si>
  <si>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</si>
  <si>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</si>
  <si>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</si>
  <si>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</si>
  <si>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</si>
  <si>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</si>
  <si>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</si>
  <si>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</si>
  <si>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</si>
  <si>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</si>
  <si>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</si>
  <si>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</si>
  <si>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</si>
  <si>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</si>
  <si>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</si>
  <si>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</si>
  <si>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</si>
  <si>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</si>
  <si>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</si>
  <si>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</si>
  <si>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</si>
  <si>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</si>
  <si>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</si>
  <si>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</si>
  <si>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</si>
  <si>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</si>
  <si>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</si>
  <si>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</si>
  <si>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</si>
  <si>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</si>
  <si>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</si>
  <si>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</si>
  <si>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</si>
  <si>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</si>
  <si>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</si>
  <si>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</si>
  <si>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</si>
  <si>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</si>
  <si>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</si>
  <si>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</si>
  <si>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</si>
  <si>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</si>
  <si>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</si>
  <si>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</si>
  <si>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</si>
  <si>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</si>
  <si>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</si>
  <si>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</si>
  <si>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</si>
  <si>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</si>
  <si>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</si>
  <si>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</si>
  <si>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</si>
  <si>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</si>
  <si>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</si>
  <si>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</si>
  <si>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</si>
  <si>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</si>
  <si>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</si>
  <si>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</si>
  <si>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</si>
  <si>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</si>
  <si>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</si>
  <si>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</si>
  <si>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</si>
  <si>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</si>
  <si>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</si>
  <si>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</si>
  <si>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</si>
  <si>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</si>
  <si>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</si>
  <si>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</si>
  <si>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</si>
  <si>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</si>
  <si>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</si>
  <si>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</si>
  <si>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</si>
  <si>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</si>
  <si>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</si>
  <si>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</si>
  <si>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</si>
  <si>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</si>
  <si>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</si>
  <si>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</si>
  <si>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</si>
  <si>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</si>
  <si>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</si>
  <si>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</si>
  <si>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</si>
  <si>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</si>
  <si>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</si>
  <si>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</si>
  <si>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</si>
  <si>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</si>
  <si>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</si>
  <si>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</si>
  <si>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</si>
  <si>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</si>
  <si>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</si>
  <si>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</si>
  <si>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</si>
  <si>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</si>
  <si>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</si>
  <si>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</si>
  <si>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</si>
  <si>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</si>
  <si>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</si>
  <si>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</si>
  <si>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</si>
  <si>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</si>
  <si>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</si>
  <si>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</si>
  <si>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</si>
  <si>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</si>
  <si>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</si>
  <si>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</si>
  <si>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</si>
  <si>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</si>
  <si>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</si>
  <si>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</si>
  <si>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</si>
  <si>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</si>
  <si>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</si>
  <si>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</si>
  <si>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</si>
  <si>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</si>
  <si>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</si>
  <si>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</si>
  <si>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</si>
  <si>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</si>
  <si>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</si>
  <si>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</si>
  <si>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</si>
  <si>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</si>
  <si>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</si>
  <si>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</si>
  <si>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</si>
  <si>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</si>
  <si>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</si>
  <si>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</si>
  <si>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</si>
  <si>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</si>
  <si>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</si>
  <si>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</si>
  <si>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</si>
  <si>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</si>
  <si>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</si>
  <si>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</si>
  <si>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</si>
  <si>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</si>
  <si>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</si>
  <si>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</si>
  <si>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</si>
  <si>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</si>
  <si>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</si>
  <si>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</si>
  <si>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</si>
  <si>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</si>
  <si>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</si>
  <si>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</si>
  <si>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</si>
  <si>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</si>
  <si>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</si>
  <si>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</si>
  <si>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</si>
  <si>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</si>
  <si>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</si>
  <si>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</si>
  <si>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</si>
  <si>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</si>
  <si>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</si>
  <si>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</si>
  <si>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</si>
  <si>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</si>
  <si>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</si>
  <si>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</si>
  <si>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</si>
  <si>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</si>
  <si>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</si>
  <si>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</si>
  <si>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</si>
  <si>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</si>
  <si>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</si>
  <si>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</si>
  <si>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</si>
  <si>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</si>
  <si>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</si>
  <si>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</si>
  <si>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</si>
  <si>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</si>
  <si>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</si>
  <si>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</si>
  <si>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</si>
  <si>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</si>
  <si>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</si>
  <si>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</si>
  <si>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</si>
  <si>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</si>
  <si>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</si>
  <si>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</si>
  <si>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</si>
  <si>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</si>
  <si>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</si>
  <si>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</si>
  <si>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</si>
  <si>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</si>
  <si>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</si>
  <si>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</si>
  <si>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</si>
  <si>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</si>
  <si>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</si>
  <si>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</si>
  <si>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</si>
  <si>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</si>
  <si>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</si>
  <si>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</si>
  <si>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</si>
  <si>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</si>
  <si>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</si>
  <si>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</si>
  <si>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</si>
  <si>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</si>
  <si>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</si>
  <si>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</si>
  <si>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</si>
  <si>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</si>
  <si>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</si>
  <si>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</si>
  <si>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</si>
  <si>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</si>
  <si>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</si>
  <si>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</si>
  <si>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</si>
  <si>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</si>
  <si>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</si>
  <si>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</si>
  <si>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</si>
  <si>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</si>
  <si>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</si>
  <si>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</si>
  <si>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</si>
  <si>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</si>
  <si>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</si>
  <si>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</si>
  <si>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</si>
  <si>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</si>
  <si>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</si>
  <si>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</si>
  <si>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</si>
  <si>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</si>
  <si>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</si>
  <si>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</si>
  <si>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</si>
  <si>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</si>
  <si>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</si>
  <si>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</si>
  <si>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</si>
  <si>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</si>
  <si>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</si>
  <si>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</si>
  <si>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</si>
  <si>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</si>
  <si>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</si>
  <si>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</si>
  <si>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</si>
  <si>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</si>
  <si>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</si>
  <si>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</si>
  <si>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</si>
  <si>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</si>
  <si>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</si>
  <si>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</si>
  <si>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</si>
  <si>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</si>
  <si>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</si>
  <si>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</si>
  <si>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</si>
  <si>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</si>
  <si>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</si>
  <si>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</si>
  <si>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</si>
  <si>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</si>
  <si>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</si>
  <si>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</si>
  <si>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</si>
  <si>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</si>
  <si>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</si>
  <si>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</si>
  <si>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</si>
  <si>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</si>
  <si>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</si>
  <si>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</si>
  <si>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</si>
  <si>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</si>
  <si>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</si>
  <si>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</si>
  <si>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</si>
  <si>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</si>
  <si>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</si>
  <si>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</si>
  <si>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</si>
  <si>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</si>
  <si>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</si>
  <si>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</si>
  <si>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</si>
  <si>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</si>
  <si>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</si>
  <si>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</si>
  <si>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</si>
  <si>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</si>
  <si>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</si>
  <si>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</si>
  <si>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</si>
  <si>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</si>
  <si>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</si>
  <si>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</si>
  <si>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</si>
  <si>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</si>
  <si>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</si>
  <si>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</si>
  <si>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</si>
  <si>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</si>
  <si>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</si>
  <si>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</si>
  <si>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</si>
  <si>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</si>
  <si>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</si>
  <si>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</si>
  <si>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</si>
  <si>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</si>
  <si>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</si>
  <si>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</si>
  <si>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</si>
  <si>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</si>
  <si>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</si>
  <si>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</si>
  <si>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</si>
  <si>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</si>
  <si>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</si>
  <si>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</si>
  <si>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</si>
  <si>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</si>
  <si>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</si>
  <si>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</si>
  <si>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</si>
  <si>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</si>
  <si>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</si>
  <si>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</si>
  <si>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</si>
  <si>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</si>
  <si>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</si>
  <si>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</si>
  <si>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</si>
  <si>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</si>
  <si>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</si>
  <si>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</si>
  <si>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</si>
  <si>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</si>
  <si>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</si>
  <si>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</si>
  <si>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</si>
  <si>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</si>
  <si>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</si>
  <si>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</si>
  <si>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</si>
  <si>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</si>
  <si>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</si>
  <si>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</si>
  <si>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</si>
  <si>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</si>
  <si>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</si>
  <si>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</si>
  <si>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</si>
  <si>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</si>
  <si>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</si>
  <si>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</si>
  <si>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</si>
  <si>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</si>
  <si>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</si>
  <si>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</si>
  <si>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</si>
  <si>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</si>
  <si>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</si>
  <si>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</si>
  <si>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</si>
  <si>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</si>
  <si>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</si>
  <si>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</si>
  <si>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</si>
  <si>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</si>
  <si>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</si>
  <si>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</si>
  <si>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</si>
  <si>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</si>
  <si>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</si>
  <si>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</si>
  <si>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</si>
  <si>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</si>
  <si>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</si>
  <si>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</si>
  <si>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</si>
  <si>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</si>
  <si>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</si>
  <si>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</si>
  <si>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</si>
  <si>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</si>
  <si>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</si>
  <si>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</si>
  <si>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</si>
  <si>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</si>
  <si>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</si>
  <si>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</si>
  <si>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</si>
  <si>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</si>
  <si>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</si>
  <si>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</si>
  <si>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</si>
  <si>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</si>
  <si>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</si>
  <si>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</si>
  <si>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</si>
  <si>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</si>
  <si>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</si>
  <si>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</si>
  <si>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</si>
  <si>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</si>
  <si>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</si>
  <si>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</si>
  <si>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</si>
  <si>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</si>
  <si>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</si>
  <si>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</si>
  <si>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</si>
  <si>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</si>
  <si>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</si>
  <si>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</si>
  <si>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</si>
  <si>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</si>
  <si>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</si>
  <si>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</si>
  <si>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</si>
  <si>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</si>
  <si>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</si>
  <si>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</si>
  <si>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</si>
  <si>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</si>
  <si>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</si>
  <si>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</si>
  <si>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</si>
  <si>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</si>
  <si>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</si>
  <si>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</si>
  <si>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</si>
  <si>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</si>
  <si>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</si>
  <si>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</si>
  <si>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</si>
  <si>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</si>
  <si>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</si>
  <si>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</si>
  <si>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</si>
  <si>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</si>
  <si>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</si>
  <si>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</si>
  <si>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</si>
  <si>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</si>
  <si>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</si>
  <si>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</si>
  <si>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</si>
  <si>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</si>
  <si>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</si>
  <si>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</si>
  <si>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</si>
  <si>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</si>
  <si>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</si>
  <si>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</si>
  <si>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</si>
  <si>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</si>
  <si>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</si>
  <si>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</si>
  <si>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</si>
  <si>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</si>
  <si>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</si>
  <si>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</si>
  <si>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</si>
  <si>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</si>
  <si>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</si>
  <si>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</si>
  <si>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</si>
  <si>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</si>
  <si>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</si>
  <si>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</si>
  <si>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</si>
  <si>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</si>
  <si>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</si>
  <si>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</si>
  <si>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</si>
  <si>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</si>
  <si>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</si>
  <si>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</si>
  <si>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</si>
  <si>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</si>
  <si>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</si>
  <si>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</si>
  <si>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</si>
  <si>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</si>
  <si>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</si>
  <si>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</si>
  <si>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</si>
  <si>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</si>
  <si>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</si>
  <si>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</si>
  <si>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</si>
  <si>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</si>
  <si>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</si>
  <si>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</si>
  <si>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</si>
  <si>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</si>
  <si>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</si>
  <si>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</si>
  <si>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</si>
  <si>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</si>
  <si>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</si>
  <si>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</si>
  <si>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</si>
  <si>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</si>
  <si>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</si>
  <si>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</si>
  <si>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</si>
  <si>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</si>
  <si>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</si>
  <si>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</si>
  <si>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</si>
  <si>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</si>
  <si>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</si>
  <si>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</si>
  <si>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</si>
  <si>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</si>
  <si>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</si>
  <si>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</si>
  <si>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</si>
  <si>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</si>
  <si>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</si>
  <si>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</si>
  <si>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</si>
  <si>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</si>
  <si>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</si>
  <si>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</si>
  <si>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</si>
  <si>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</si>
  <si>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</si>
  <si>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</si>
  <si>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</si>
  <si>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</si>
  <si>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</si>
  <si>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</si>
  <si>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</si>
  <si>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</si>
  <si>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</si>
  <si>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</si>
  <si>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</si>
  <si>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</si>
  <si>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</si>
  <si>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</si>
  <si>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</si>
  <si>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</si>
  <si>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</si>
  <si>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</si>
  <si>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</si>
  <si>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</si>
  <si>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</si>
  <si>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</si>
  <si>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</si>
  <si>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</si>
  <si>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</si>
  <si>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</si>
  <si>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</si>
  <si>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</si>
  <si>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</si>
  <si>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</si>
  <si>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</si>
  <si>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</si>
  <si>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</si>
  <si>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</si>
  <si>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</si>
  <si>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</si>
  <si>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</si>
  <si>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</si>
  <si>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</si>
  <si>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</si>
  <si>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</si>
  <si>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</si>
  <si>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</si>
  <si>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</si>
  <si>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</si>
  <si>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</si>
  <si>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</si>
  <si>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</si>
  <si>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</si>
  <si>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</si>
  <si>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</si>
  <si>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</si>
  <si>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</si>
  <si>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</si>
  <si>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</si>
  <si>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</si>
  <si>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</si>
  <si>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</si>
  <si>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</si>
  <si>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</si>
  <si>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</si>
  <si>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</si>
  <si>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</si>
  <si>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</si>
  <si>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</si>
  <si>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</si>
  <si>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</si>
  <si>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</si>
  <si>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</si>
  <si>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</si>
  <si>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</si>
  <si>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</si>
  <si>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</si>
  <si>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</si>
  <si>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</si>
  <si>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</si>
  <si>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</si>
  <si>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</si>
  <si>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</si>
  <si>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</si>
  <si>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</si>
  <si>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</si>
  <si>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</si>
  <si>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</si>
  <si>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</si>
  <si>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</si>
  <si>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</si>
  <si>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</si>
  <si>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</si>
  <si>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</si>
  <si>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</si>
  <si>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</si>
  <si>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</si>
  <si>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</si>
  <si>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</si>
  <si>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</si>
  <si>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</si>
  <si>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</si>
  <si>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</si>
  <si>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</si>
  <si>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</si>
  <si>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</si>
  <si>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</si>
  <si>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</si>
  <si>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</si>
  <si>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</si>
  <si>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</si>
  <si>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</si>
  <si>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</si>
  <si>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</si>
  <si>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</si>
  <si>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</si>
  <si>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</si>
  <si>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</si>
  <si>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</si>
  <si>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</si>
  <si>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</si>
  <si>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</si>
  <si>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</si>
  <si>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</si>
  <si>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</si>
  <si>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</si>
  <si>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</si>
  <si>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</si>
  <si>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</si>
  <si>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</si>
  <si>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</si>
  <si>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</si>
  <si>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</si>
  <si>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</si>
  <si>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</si>
  <si>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</si>
  <si>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</si>
  <si>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</si>
  <si>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</si>
  <si>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</si>
  <si>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</si>
  <si>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</si>
  <si>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</si>
  <si>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</si>
  <si>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</si>
  <si>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</si>
  <si>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</si>
  <si>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</si>
  <si>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</si>
  <si>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</si>
  <si>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</si>
  <si>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</si>
  <si>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</si>
  <si>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</si>
  <si>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</si>
  <si>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</si>
  <si>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</si>
  <si>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</si>
  <si>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</si>
  <si>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</si>
  <si>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</si>
  <si>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</si>
  <si>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</si>
  <si>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</si>
  <si>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</si>
  <si>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</si>
  <si>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</si>
  <si>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</si>
  <si>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</si>
  <si>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</si>
  <si>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</si>
  <si>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</si>
  <si>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</si>
  <si>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</si>
  <si>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</si>
  <si>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</si>
  <si>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</si>
  <si>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</si>
  <si>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</si>
  <si>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</si>
  <si>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</si>
  <si>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</si>
  <si>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</si>
  <si>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</si>
  <si>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</si>
  <si>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</si>
  <si>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</si>
  <si>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</si>
  <si>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</si>
  <si>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</si>
  <si>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</si>
  <si>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</si>
  <si>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</si>
  <si>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</si>
  <si>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</si>
  <si>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</si>
  <si>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</si>
  <si>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</si>
  <si>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</si>
  <si>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</si>
  <si>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</si>
  <si>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</si>
  <si>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</si>
  <si>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</si>
  <si>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</si>
  <si>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</si>
  <si>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</si>
  <si>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</si>
  <si>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</si>
  <si>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</si>
  <si>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</si>
  <si>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</si>
  <si>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</si>
  <si>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</si>
  <si>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</si>
  <si>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</si>
  <si>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</si>
  <si>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</si>
  <si>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</si>
  <si>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</si>
  <si>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</si>
  <si>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</si>
  <si>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</si>
  <si>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</si>
  <si>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</si>
  <si>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</si>
  <si>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</si>
  <si>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</si>
  <si>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</si>
  <si>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</si>
  <si>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</si>
  <si>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</si>
  <si>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</si>
  <si>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</si>
  <si>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</si>
  <si>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</si>
  <si>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</si>
  <si>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</si>
  <si>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</si>
  <si>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</si>
  <si>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</si>
  <si>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</si>
  <si>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</si>
  <si>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</si>
  <si>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</si>
  <si>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</si>
  <si>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</si>
  <si>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</si>
  <si>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</si>
  <si>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</si>
  <si>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</si>
  <si>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</si>
  <si>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</si>
  <si>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</si>
  <si>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</si>
  <si>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</si>
  <si>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</si>
  <si>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</si>
  <si>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</si>
  <si>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</si>
  <si>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</si>
  <si>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</si>
  <si>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</si>
  <si>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</si>
  <si>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</si>
  <si>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</si>
  <si>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</si>
  <si>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</si>
  <si>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</si>
  <si>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</si>
  <si>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</si>
  <si>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</si>
  <si>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</si>
  <si>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</si>
  <si>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</si>
  <si>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</si>
  <si>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</si>
  <si>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</si>
  <si>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</si>
  <si>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</si>
  <si>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</si>
  <si>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</si>
  <si>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</si>
  <si>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</si>
  <si>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</si>
  <si>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</si>
  <si>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</si>
  <si>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</si>
  <si>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</si>
  <si>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</si>
  <si>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</si>
  <si>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</si>
  <si>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</si>
  <si>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</si>
  <si>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</si>
  <si>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</si>
  <si>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</si>
  <si>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</si>
  <si>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</si>
  <si>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</si>
  <si>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</si>
  <si>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</si>
  <si>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</si>
  <si>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</si>
  <si>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</si>
  <si>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</si>
  <si>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</si>
  <si>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</si>
  <si>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</si>
  <si>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</si>
  <si>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</si>
  <si>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</si>
  <si>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</si>
  <si>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</si>
  <si>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</si>
  <si>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</si>
  <si>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</si>
  <si>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</si>
  <si>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</si>
  <si>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</si>
  <si>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</si>
  <si>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</si>
  <si>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</si>
  <si>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</si>
  <si>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</si>
  <si>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</si>
  <si>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</si>
  <si>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</si>
  <si>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</si>
  <si>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</si>
  <si>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</si>
  <si>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</si>
  <si>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</si>
  <si>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</si>
  <si>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</si>
  <si>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</si>
  <si>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</si>
  <si>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</si>
  <si>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</si>
  <si>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</si>
  <si>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</si>
  <si>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</si>
  <si>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</si>
  <si>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</si>
  <si>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</si>
  <si>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</si>
  <si>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</si>
  <si>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</si>
  <si>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</si>
  <si>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</si>
  <si>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</si>
  <si>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</si>
  <si>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</si>
  <si>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</si>
  <si>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</si>
  <si>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</si>
  <si>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</si>
  <si>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</si>
  <si>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</si>
  <si>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</si>
  <si>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</si>
  <si>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</si>
  <si>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</si>
  <si>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</si>
  <si>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</si>
  <si>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</si>
  <si>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</si>
  <si>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</si>
  <si>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</si>
  <si>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</si>
  <si>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</si>
  <si>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</si>
  <si>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</si>
  <si>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</si>
  <si>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</si>
  <si>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</si>
  <si>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</si>
  <si>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</si>
  <si>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</si>
  <si>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</si>
  <si>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</si>
  <si>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</si>
  <si>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</si>
  <si>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</si>
  <si>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</si>
  <si>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</si>
  <si>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</si>
  <si>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</si>
  <si>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</si>
  <si>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</si>
  <si>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</si>
  <si>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</si>
  <si>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</si>
  <si>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</si>
  <si>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</si>
  <si>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</si>
  <si>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</si>
  <si>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</si>
  <si>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</si>
  <si>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</si>
  <si>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</si>
  <si>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</si>
  <si>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</si>
  <si>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</si>
  <si>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</si>
  <si>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</si>
  <si>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</si>
  <si>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</si>
  <si>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</si>
  <si>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</si>
  <si>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</si>
  <si>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</si>
  <si>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</si>
  <si>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</si>
  <si>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</si>
  <si>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</si>
  <si>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</si>
  <si>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</si>
  <si>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</si>
  <si>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</si>
  <si>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</si>
  <si>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</si>
  <si>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</si>
  <si>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</si>
  <si>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</si>
  <si>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</si>
  <si>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</si>
  <si>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</si>
  <si>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</si>
  <si>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</si>
  <si>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</si>
  <si>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</si>
  <si>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</si>
  <si>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</si>
  <si>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</si>
  <si>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</si>
  <si>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</si>
  <si>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</si>
  <si>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</si>
  <si>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</si>
  <si>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</si>
  <si>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</si>
  <si>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</si>
  <si>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</si>
  <si>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</si>
  <si>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</si>
  <si>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</si>
  <si>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</si>
  <si>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</si>
  <si>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</si>
  <si>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</si>
  <si>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</si>
  <si>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</si>
  <si>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</si>
  <si>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</si>
  <si>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</si>
  <si>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</si>
  <si>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</si>
  <si>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</si>
  <si>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</si>
  <si>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</si>
  <si>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</si>
  <si>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</si>
  <si>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</si>
  <si>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</si>
  <si>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</si>
  <si>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</si>
  <si>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</si>
  <si>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</si>
  <si>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</si>
  <si>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</si>
  <si>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</si>
  <si>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</si>
  <si>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</si>
  <si>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</si>
  <si>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</si>
  <si>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</si>
  <si>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</si>
  <si>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</si>
  <si>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</si>
  <si>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</si>
  <si>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</si>
  <si>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</si>
  <si>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</si>
  <si>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</si>
  <si>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</si>
  <si>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</si>
  <si>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</si>
  <si>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</si>
  <si>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</si>
  <si>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</si>
  <si>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</si>
  <si>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</si>
  <si>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</si>
  <si>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</si>
  <si>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</si>
  <si>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</si>
  <si>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</si>
  <si>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</si>
  <si>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</si>
  <si>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</si>
  <si>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</si>
  <si>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</si>
  <si>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</si>
  <si>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</si>
  <si>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</si>
  <si>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</si>
  <si>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</si>
  <si>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</si>
  <si>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</si>
  <si>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</si>
  <si>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</si>
  <si>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</si>
  <si>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</si>
  <si>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</si>
  <si>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</si>
  <si>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</si>
  <si>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</si>
  <si>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</si>
  <si>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</si>
  <si>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</si>
  <si>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</si>
  <si>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</si>
  <si>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</si>
  <si>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</si>
  <si>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</si>
  <si>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</si>
  <si>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</si>
  <si>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</si>
  <si>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</si>
  <si>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</si>
  <si>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</si>
  <si>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</si>
  <si>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</si>
  <si>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</si>
  <si>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</si>
  <si>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</si>
  <si>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</si>
  <si>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</si>
  <si>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</si>
  <si>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</si>
  <si>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</si>
  <si>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</si>
  <si>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</si>
  <si>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</si>
  <si>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</si>
  <si>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</si>
  <si>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</si>
  <si>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</si>
  <si>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</si>
  <si>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</si>
  <si>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</si>
  <si>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</si>
  <si>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</si>
  <si>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</si>
  <si>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</si>
  <si>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</si>
  <si>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</si>
  <si>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</si>
  <si>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</si>
  <si>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</si>
  <si>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</si>
  <si>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</si>
  <si>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</si>
  <si>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</si>
  <si>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</si>
  <si>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</si>
  <si>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</si>
  <si>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</si>
  <si>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</si>
  <si>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</si>
  <si>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</si>
  <si>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</si>
  <si>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</si>
  <si>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</si>
  <si>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</si>
  <si>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</si>
  <si>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</si>
  <si>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</si>
  <si>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</si>
  <si>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</si>
  <si>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</si>
  <si>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</si>
  <si>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</si>
  <si>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</si>
  <si>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</si>
  <si>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</si>
  <si>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</si>
  <si>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</si>
  <si>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</si>
  <si>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</si>
  <si>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</si>
  <si>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</si>
  <si>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</si>
  <si>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</si>
  <si>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</si>
  <si>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</si>
  <si>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</si>
  <si>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</si>
  <si>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</si>
  <si>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</si>
  <si>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</si>
  <si>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</si>
  <si>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</si>
  <si>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</si>
  <si>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</si>
  <si>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</si>
  <si>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</si>
  <si>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</si>
  <si>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</si>
  <si>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</si>
  <si>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</si>
  <si>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</si>
  <si>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</si>
  <si>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</si>
  <si>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</si>
  <si>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</si>
  <si>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</si>
  <si>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</si>
  <si>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</si>
  <si>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</si>
  <si>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</si>
  <si>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</si>
  <si>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</si>
  <si>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</si>
  <si>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</si>
  <si>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</si>
  <si>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</si>
  <si>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</si>
  <si>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</si>
  <si>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</si>
  <si>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</si>
  <si>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</si>
  <si>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</si>
  <si>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</si>
  <si>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</si>
  <si>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</si>
  <si>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</si>
  <si>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</si>
  <si>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</si>
  <si>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</si>
  <si>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</si>
  <si>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</si>
  <si>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</si>
  <si>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</si>
  <si>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</si>
  <si>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</si>
  <si>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</si>
  <si>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</si>
  <si>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</si>
  <si>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</si>
  <si>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</si>
  <si>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</si>
  <si>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</si>
  <si>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</si>
  <si>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</si>
  <si>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</si>
  <si>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</si>
  <si>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</si>
  <si>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</si>
  <si>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</si>
  <si>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</si>
  <si>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</si>
  <si>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</si>
  <si>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</si>
  <si>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</si>
  <si>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</si>
  <si>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</si>
  <si>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</si>
  <si>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</si>
  <si>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</si>
  <si>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</si>
  <si>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</si>
  <si>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</si>
  <si>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</si>
  <si>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</si>
  <si>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</si>
  <si>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</si>
  <si>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</si>
  <si>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</si>
  <si>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</si>
  <si>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</si>
  <si>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</si>
  <si>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</si>
  <si>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</si>
  <si>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</si>
  <si>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</si>
  <si>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</si>
  <si>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</si>
  <si>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</si>
  <si>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</si>
  <si>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</si>
  <si>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</si>
  <si>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</si>
  <si>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</si>
  <si>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</si>
  <si>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</si>
  <si>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</si>
  <si>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</si>
  <si>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</si>
  <si>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</si>
  <si>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</si>
  <si>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</si>
  <si>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</si>
  <si>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</si>
  <si>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</si>
  <si>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</si>
  <si>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</si>
  <si>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</si>
  <si>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</si>
  <si>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</si>
  <si>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</si>
  <si>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</si>
  <si>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</si>
  <si>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</si>
  <si>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</si>
  <si>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</si>
  <si>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</si>
  <si>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</si>
  <si>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</si>
  <si>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</si>
  <si>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</si>
  <si>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</si>
  <si>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</si>
  <si>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</si>
  <si>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</si>
  <si>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</si>
  <si>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</si>
  <si>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</si>
  <si>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</si>
  <si>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</si>
  <si>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</si>
  <si>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</si>
  <si>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</si>
  <si>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</si>
  <si>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</si>
  <si>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</si>
  <si>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</si>
  <si>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</si>
  <si>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</si>
  <si>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</si>
  <si>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</si>
  <si>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</si>
  <si>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</si>
  <si>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</si>
  <si>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</si>
  <si>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</si>
  <si>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</si>
  <si>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</si>
  <si>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</si>
  <si>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</si>
  <si>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</si>
  <si>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</si>
  <si>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</si>
  <si>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</si>
  <si>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</si>
  <si>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</si>
  <si>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</si>
  <si>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</si>
  <si>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</si>
  <si>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</si>
  <si>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</si>
  <si>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</si>
  <si>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</si>
  <si>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</si>
  <si>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</si>
  <si>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</si>
  <si>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</si>
  <si>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</si>
  <si>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</si>
  <si>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</si>
  <si>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</si>
  <si>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</si>
  <si>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</si>
  <si>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</si>
  <si>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</si>
  <si>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</si>
  <si>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</si>
  <si>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</si>
  <si>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</si>
  <si>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</si>
  <si>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</si>
  <si>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</si>
  <si>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</si>
  <si>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</si>
  <si>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</si>
  <si>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</si>
  <si>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</si>
  <si>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</si>
  <si>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</si>
  <si>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</si>
  <si>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</si>
  <si>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</si>
  <si>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</si>
  <si>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</si>
  <si>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</si>
  <si>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</si>
  <si>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</si>
  <si>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</si>
  <si>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</si>
  <si>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</si>
  <si>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</si>
  <si>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</si>
  <si>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</si>
  <si>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</si>
  <si>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</si>
  <si>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</si>
  <si>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</si>
  <si>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</si>
  <si>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</si>
  <si>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</si>
  <si>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</si>
  <si>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</si>
  <si>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</si>
  <si>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</si>
  <si>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</si>
  <si>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</si>
  <si>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</si>
  <si>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</si>
  <si>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</si>
  <si>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</si>
  <si>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</si>
  <si>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</si>
  <si>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</si>
  <si>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</si>
  <si>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</si>
  <si>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</si>
  <si>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</si>
  <si>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</si>
  <si>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</si>
  <si>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</si>
  <si>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</si>
  <si>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</si>
  <si>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</si>
  <si>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</si>
  <si>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</si>
  <si>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</si>
  <si>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</si>
  <si>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</si>
  <si>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</si>
  <si>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</si>
  <si>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</si>
  <si>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</si>
  <si>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</si>
  <si>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</si>
  <si>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</si>
  <si>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</si>
  <si>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</si>
  <si>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</si>
  <si>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</si>
  <si>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</si>
  <si>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</si>
  <si>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</si>
  <si>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</si>
  <si>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</si>
  <si>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</si>
  <si>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</si>
  <si>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</si>
  <si>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</si>
  <si>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</si>
  <si>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</si>
  <si>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</si>
  <si>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</si>
  <si>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</si>
  <si>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</si>
  <si>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</si>
  <si>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</si>
  <si>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</si>
  <si>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</si>
  <si>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</si>
  <si>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</si>
  <si>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</si>
  <si>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</si>
  <si>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</si>
  <si>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</si>
  <si>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</si>
  <si>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</si>
  <si>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</si>
  <si>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</si>
  <si>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</si>
  <si>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</si>
  <si>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</si>
  <si>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</si>
  <si>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</si>
  <si>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</si>
  <si>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</si>
  <si>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</si>
  <si>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</si>
  <si>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</si>
  <si>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</si>
  <si>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</si>
  <si>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</si>
  <si>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</si>
  <si>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</si>
  <si>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</si>
  <si>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</si>
  <si>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</si>
  <si>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</si>
  <si>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</si>
  <si>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</si>
  <si>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</si>
  <si>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</si>
  <si>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</si>
  <si>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</si>
  <si>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</si>
  <si>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</si>
  <si>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</si>
  <si>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</si>
  <si>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</si>
  <si>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</si>
  <si>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</si>
  <si>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</si>
  <si>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</si>
  <si>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</si>
  <si>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</si>
  <si>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</si>
  <si>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</si>
  <si>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</si>
  <si>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</si>
  <si>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</si>
  <si>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</si>
  <si>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</si>
  <si>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</si>
  <si>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</si>
  <si>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</si>
  <si>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</si>
  <si>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</si>
  <si>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</si>
  <si>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</si>
  <si>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</si>
  <si>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</si>
  <si>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</si>
  <si>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</si>
  <si>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</si>
  <si>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</si>
  <si>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</si>
  <si>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</si>
  <si>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</si>
  <si>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</si>
  <si>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</si>
  <si>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</si>
  <si>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</si>
  <si>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</si>
  <si>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</si>
  <si>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</si>
  <si>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</si>
  <si>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</si>
  <si>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</si>
  <si>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</si>
  <si>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</si>
  <si>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</si>
  <si>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</si>
  <si>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</si>
  <si>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</si>
  <si>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</si>
  <si>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</si>
  <si>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</si>
  <si>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</si>
  <si>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</si>
  <si>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</si>
  <si>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</si>
  <si>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</si>
  <si>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</si>
  <si>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</si>
  <si>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</si>
  <si>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</si>
  <si>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</si>
  <si>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</si>
  <si>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</si>
  <si>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</si>
  <si>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</si>
  <si>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</si>
  <si>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</si>
  <si>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</si>
  <si>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</si>
  <si>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</si>
  <si>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</si>
  <si>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</si>
  <si>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</si>
  <si>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</si>
  <si>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</si>
  <si>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</si>
  <si>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</si>
  <si>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</si>
  <si>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</si>
  <si>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</si>
  <si>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</si>
  <si>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</si>
  <si>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</si>
  <si>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</si>
  <si>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</si>
  <si>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</si>
  <si>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</si>
  <si>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</si>
  <si>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</si>
  <si>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</si>
  <si>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</si>
  <si>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</si>
  <si>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</si>
  <si>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</si>
  <si>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</si>
  <si>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</si>
  <si>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</si>
  <si>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</si>
  <si>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</si>
  <si>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</si>
  <si>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</si>
  <si>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</si>
  <si>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</si>
  <si>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</si>
  <si>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</si>
  <si>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</si>
  <si>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</si>
  <si>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</si>
  <si>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</si>
  <si>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</si>
  <si>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</si>
  <si>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</si>
  <si>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</si>
  <si>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</si>
  <si>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</si>
  <si>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</si>
  <si>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</si>
  <si>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</si>
  <si>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</si>
  <si>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</si>
  <si>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</si>
  <si>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</si>
  <si>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</si>
  <si>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</si>
  <si>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</si>
  <si>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</si>
  <si>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</si>
  <si>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</si>
  <si>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</si>
  <si>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</si>
  <si>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</si>
  <si>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</si>
  <si>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</si>
  <si>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</si>
  <si>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</si>
  <si>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</si>
  <si>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</si>
  <si>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</si>
  <si>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</si>
  <si>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</si>
  <si>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</si>
  <si>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</si>
  <si>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</si>
  <si>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</si>
  <si>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</si>
  <si>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</si>
  <si>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</si>
  <si>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</si>
  <si>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</si>
  <si>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</si>
  <si>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</si>
  <si>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</si>
  <si>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</si>
  <si>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</si>
  <si>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</si>
  <si>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</si>
  <si>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</si>
  <si>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</si>
  <si>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</si>
  <si>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</si>
  <si>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</si>
  <si>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</si>
  <si>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</si>
  <si>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</si>
  <si>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</si>
  <si>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</si>
  <si>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</si>
  <si>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</si>
  <si>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</si>
  <si>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</si>
  <si>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</si>
  <si>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</si>
  <si>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</si>
  <si>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</si>
  <si>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</si>
  <si>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</si>
  <si>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</si>
  <si>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</si>
  <si>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</si>
  <si>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</si>
  <si>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</si>
  <si>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</si>
  <si>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</si>
  <si>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</si>
  <si>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</si>
  <si>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</si>
  <si>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</si>
  <si>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</si>
  <si>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</si>
  <si>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</si>
  <si>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</si>
  <si>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</si>
  <si>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</si>
  <si>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</si>
  <si>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</si>
  <si>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</si>
  <si>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</si>
  <si>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</si>
  <si>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</si>
  <si>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</si>
  <si>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</si>
  <si>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</si>
  <si>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</si>
  <si>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</si>
  <si>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</si>
  <si>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</si>
  <si>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</si>
  <si>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</si>
  <si>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</si>
  <si>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</si>
  <si>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</si>
  <si>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</si>
  <si>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</si>
  <si>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</si>
  <si>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</si>
  <si>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</si>
  <si>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</si>
  <si>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</si>
  <si>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</si>
  <si>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</si>
  <si>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</si>
  <si>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</si>
  <si>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</si>
  <si>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</si>
  <si>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</si>
  <si>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</si>
  <si>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</si>
  <si>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</si>
  <si>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</si>
  <si>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</si>
  <si>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</si>
  <si>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</si>
  <si>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</si>
  <si>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</si>
  <si>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</si>
  <si>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</si>
  <si>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</si>
  <si>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</si>
  <si>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</si>
  <si>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</si>
  <si>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</si>
  <si>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</si>
  <si>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</si>
  <si>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</si>
  <si>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</si>
  <si>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</si>
  <si>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</si>
  <si>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</si>
  <si>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</si>
  <si>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</si>
  <si>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</si>
  <si>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</si>
  <si>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</si>
  <si>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</si>
  <si>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</si>
  <si>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</si>
  <si>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</si>
  <si>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</si>
  <si>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</si>
  <si>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</si>
  <si>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</si>
  <si>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</si>
  <si>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</si>
  <si>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</si>
  <si>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</si>
  <si>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</si>
  <si>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</si>
  <si>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</si>
  <si>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</si>
  <si>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</si>
  <si>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</si>
  <si>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</si>
  <si>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</si>
  <si>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</si>
  <si>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</si>
  <si>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</si>
  <si>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</si>
  <si>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</si>
  <si>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</si>
  <si>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</si>
  <si>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</si>
  <si>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</si>
  <si>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</si>
  <si>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</si>
  <si>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</si>
  <si>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</si>
  <si>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</si>
  <si>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</si>
  <si>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</si>
  <si>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</si>
  <si>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</si>
  <si>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</si>
  <si>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</si>
  <si>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</si>
  <si>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</si>
  <si>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</si>
  <si>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</si>
  <si>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</si>
  <si>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</si>
  <si>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</si>
  <si>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</si>
  <si>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</si>
  <si>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</si>
  <si>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</si>
  <si>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</si>
  <si>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</si>
  <si>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</si>
  <si>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</si>
  <si>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</si>
  <si>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</si>
  <si>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</si>
  <si>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</si>
  <si>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</si>
  <si>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</si>
  <si>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</si>
  <si>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</si>
  <si>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</si>
  <si>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</si>
  <si>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</si>
  <si>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</si>
  <si>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</si>
  <si>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</si>
  <si>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</si>
  <si>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</si>
  <si>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</si>
  <si>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</si>
  <si>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</si>
  <si>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</si>
  <si>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</si>
  <si>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</si>
  <si>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</si>
  <si>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</si>
  <si>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</si>
  <si>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</si>
  <si>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</si>
  <si>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</si>
  <si>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</si>
  <si>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</si>
  <si>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</si>
  <si>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</si>
  <si>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</si>
  <si>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</si>
  <si>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</si>
  <si>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</si>
  <si>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</si>
  <si>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</si>
  <si>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</si>
  <si>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</si>
  <si>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</si>
  <si>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</si>
  <si>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</si>
  <si>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</si>
  <si>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</si>
  <si>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</si>
  <si>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</si>
  <si>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</si>
  <si>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</si>
  <si>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</si>
  <si>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</si>
  <si>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</si>
  <si>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</si>
  <si>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</si>
  <si>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</si>
  <si>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</si>
  <si>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</si>
  <si>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</si>
  <si>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</si>
  <si>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</si>
  <si>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</si>
  <si>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</si>
  <si>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</si>
  <si>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</si>
  <si>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</si>
  <si>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</si>
  <si>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</si>
  <si>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</si>
  <si>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</si>
  <si>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</si>
  <si>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</si>
  <si>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</si>
  <si>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</si>
  <si>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</si>
  <si>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</si>
  <si>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</si>
  <si>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</si>
  <si>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</si>
  <si>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</si>
  <si>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</si>
  <si>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</si>
  <si>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</si>
  <si>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</si>
  <si>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</si>
  <si>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</si>
  <si>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</si>
  <si>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</si>
  <si>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</si>
  <si>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</si>
  <si>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</si>
  <si>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</si>
  <si>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</si>
  <si>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</si>
  <si>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</si>
  <si>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</si>
  <si>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</si>
  <si>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</si>
  <si>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</si>
  <si>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</si>
  <si>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</si>
  <si>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</si>
  <si>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</si>
  <si>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</si>
  <si>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</si>
  <si>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</si>
  <si>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</si>
  <si>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</si>
  <si>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</si>
  <si>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</si>
  <si>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</si>
  <si>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</si>
  <si>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</si>
  <si>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</si>
  <si>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</si>
  <si>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</si>
  <si>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</si>
  <si>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</si>
  <si>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</si>
  <si>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</si>
  <si>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</si>
  <si>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</si>
  <si>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</si>
  <si>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</si>
  <si>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</si>
  <si>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</si>
  <si>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</si>
  <si>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</si>
  <si>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</si>
  <si>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</si>
  <si>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</si>
  <si>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</si>
  <si>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</si>
  <si>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</si>
  <si>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</si>
  <si>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</si>
  <si>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</si>
  <si>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</si>
  <si>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</si>
  <si>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</si>
  <si>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</si>
  <si>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</si>
  <si>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</si>
  <si>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</si>
  <si>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</si>
  <si>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</si>
  <si>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</si>
  <si>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</si>
  <si>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</si>
  <si>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</si>
  <si>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</si>
  <si>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</si>
  <si>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</si>
  <si>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</si>
  <si>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</si>
  <si>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</si>
  <si>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</si>
  <si>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</si>
  <si>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</si>
  <si>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</si>
  <si>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</si>
  <si>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</si>
  <si>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</si>
  <si>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</si>
  <si>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</si>
  <si>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</si>
  <si>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</si>
  <si>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</si>
  <si>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</si>
  <si>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</si>
  <si>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</si>
  <si>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</si>
  <si>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</si>
  <si>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</si>
  <si>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</si>
  <si>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</si>
  <si>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</si>
  <si>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</si>
  <si>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</si>
  <si>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</si>
  <si>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</si>
  <si>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</si>
  <si>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</si>
  <si>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</si>
  <si>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</si>
  <si>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</si>
  <si>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</si>
  <si>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</si>
  <si>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</si>
  <si>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</si>
  <si>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</si>
  <si>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</si>
  <si>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</si>
  <si>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</si>
  <si>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</si>
  <si>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</si>
  <si>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</si>
  <si>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</si>
  <si>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</si>
  <si>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</si>
  <si>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</si>
  <si>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</si>
  <si>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</si>
  <si>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</si>
  <si>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</si>
  <si>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</si>
  <si>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</si>
  <si>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</si>
  <si>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</si>
  <si>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</si>
  <si>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</si>
  <si>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</si>
  <si>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</si>
  <si>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</si>
  <si>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</si>
  <si>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</si>
  <si>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</si>
  <si>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</si>
  <si>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</si>
  <si>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</si>
  <si>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</si>
  <si>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</si>
  <si>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</si>
  <si>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</si>
  <si>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</si>
  <si>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</si>
  <si>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</si>
  <si>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</si>
  <si>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</si>
  <si>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</si>
  <si>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</si>
  <si>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</si>
  <si>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</si>
  <si>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</si>
  <si>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</si>
  <si>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</si>
  <si>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</si>
  <si>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</si>
  <si>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</si>
  <si>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</si>
  <si>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</si>
  <si>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</si>
  <si>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</si>
  <si>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</si>
  <si>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</si>
  <si>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</si>
  <si>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</si>
  <si>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</si>
  <si>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</si>
  <si>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</si>
  <si>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</si>
  <si>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</si>
  <si>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</si>
  <si>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</si>
  <si>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</si>
  <si>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</si>
  <si>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</si>
  <si>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</si>
  <si>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</si>
  <si>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</si>
  <si>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</si>
  <si>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</si>
  <si>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</si>
  <si>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</si>
  <si>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</si>
  <si>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</si>
  <si>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</si>
  <si>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</si>
  <si>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</si>
  <si>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</si>
  <si>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</si>
  <si>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</si>
  <si>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</si>
  <si>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</si>
  <si>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</si>
  <si>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</si>
  <si>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</si>
  <si>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</si>
  <si>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</si>
  <si>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</si>
  <si>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</si>
  <si>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</si>
  <si>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</si>
  <si>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</si>
  <si>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</si>
  <si>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</si>
  <si>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</si>
  <si>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</si>
  <si>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</si>
  <si>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</si>
  <si>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</si>
  <si>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</si>
  <si>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</si>
  <si>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</si>
  <si>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</si>
  <si>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</si>
  <si>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</si>
  <si>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</si>
  <si>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</si>
  <si>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</si>
  <si>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</si>
  <si>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</si>
  <si>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</si>
  <si>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</si>
  <si>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</si>
  <si>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</si>
  <si>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</si>
  <si>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</si>
  <si>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</si>
  <si>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</si>
  <si>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</si>
  <si>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</si>
  <si>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</si>
  <si>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</si>
  <si>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</si>
  <si>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</si>
  <si>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</si>
  <si>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</si>
  <si>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</si>
  <si>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</si>
  <si>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</si>
  <si>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</si>
  <si>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</si>
  <si>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</si>
  <si>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</si>
  <si>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</si>
  <si>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</si>
  <si>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</si>
  <si>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</si>
  <si>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</si>
  <si>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</si>
  <si>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</si>
  <si>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</si>
  <si>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</si>
  <si>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</si>
  <si>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</si>
  <si>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</si>
  <si>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</si>
  <si>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</si>
  <si>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</si>
  <si>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</si>
  <si>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</si>
  <si>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</si>
  <si>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</si>
  <si>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</si>
  <si>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</si>
  <si>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</si>
  <si>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</si>
  <si>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</si>
  <si>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</si>
  <si>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</si>
  <si>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</si>
  <si>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</si>
  <si>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</si>
  <si>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</si>
  <si>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</si>
  <si>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</si>
  <si>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</si>
  <si>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</si>
  <si>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</si>
  <si>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</si>
  <si>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</si>
  <si>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</si>
  <si>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</si>
  <si>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</si>
  <si>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</si>
  <si>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</si>
  <si>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</si>
  <si>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</si>
  <si>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</si>
  <si>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</si>
  <si>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</si>
  <si>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</si>
  <si>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</si>
  <si>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</si>
  <si>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</si>
  <si>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</si>
  <si>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</si>
  <si>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</si>
  <si>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</si>
  <si>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</si>
  <si>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</si>
  <si>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</si>
  <si>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</si>
  <si>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</si>
  <si>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</si>
  <si>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</si>
  <si>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</si>
  <si>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</si>
  <si>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</si>
  <si>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</si>
  <si>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</si>
  <si>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</si>
  <si>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</si>
  <si>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</si>
  <si>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</si>
  <si>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</si>
  <si>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</si>
  <si>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</si>
  <si>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</si>
  <si>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</si>
  <si>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</si>
  <si>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</si>
  <si>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</si>
  <si>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</si>
  <si>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</si>
  <si>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</si>
  <si>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</si>
  <si>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</si>
  <si>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</si>
  <si>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</si>
  <si>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</si>
  <si>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</si>
  <si>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</si>
  <si>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</si>
  <si>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</si>
  <si>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</si>
  <si>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</si>
  <si>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</si>
  <si>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</si>
  <si>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</si>
  <si>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</si>
  <si>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</si>
  <si>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</si>
  <si>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</si>
  <si>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</si>
  <si>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</si>
  <si>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</si>
  <si>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</si>
  <si>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</si>
  <si>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</si>
  <si>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</si>
  <si>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</si>
  <si>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</si>
  <si>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</si>
  <si>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</si>
  <si>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</si>
  <si>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</si>
  <si>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</si>
  <si>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</si>
  <si>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</si>
  <si>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</si>
  <si>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</si>
  <si>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</si>
  <si>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</si>
  <si>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</si>
  <si>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</si>
  <si>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</si>
  <si>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</si>
  <si>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</si>
  <si>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</si>
  <si>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</si>
  <si>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</si>
  <si>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</si>
  <si>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</si>
  <si>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</si>
  <si>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</si>
  <si>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</si>
  <si>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</si>
  <si>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</si>
  <si>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</si>
  <si>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</si>
  <si>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</si>
  <si>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</si>
  <si>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</si>
  <si>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</si>
  <si>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</si>
  <si>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</si>
  <si>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</si>
  <si>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</si>
  <si>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</si>
  <si>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</si>
  <si>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</si>
  <si>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</si>
  <si>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</si>
  <si>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</si>
  <si>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</si>
  <si>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</si>
  <si>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</si>
  <si>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</si>
  <si>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</si>
  <si>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</si>
  <si>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</si>
  <si>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</si>
  <si>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</si>
  <si>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</si>
  <si>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</si>
  <si>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</si>
  <si>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</si>
  <si>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</si>
  <si>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</si>
  <si>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</si>
  <si>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</si>
  <si>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</si>
  <si>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</si>
  <si>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</si>
  <si>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</si>
  <si>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</si>
  <si>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</si>
  <si>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</si>
  <si>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</si>
  <si>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</si>
  <si>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</si>
  <si>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</si>
  <si>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</si>
  <si>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</si>
  <si>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</si>
  <si>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</si>
  <si>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</si>
  <si>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</si>
  <si>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</si>
  <si>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</si>
  <si>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</si>
  <si>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</si>
  <si>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</si>
  <si>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</si>
  <si>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</si>
  <si>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</si>
  <si>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</si>
  <si>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</si>
  <si>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</si>
  <si>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</si>
  <si>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</si>
  <si>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</si>
  <si>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</si>
  <si>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</si>
  <si>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</si>
  <si>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</si>
  <si>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</si>
  <si>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</si>
  <si>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</si>
  <si>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</si>
  <si>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</si>
  <si>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</si>
  <si>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</si>
  <si>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</si>
  <si>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</si>
  <si>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</si>
  <si>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</si>
  <si>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</si>
  <si>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</si>
  <si>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</si>
  <si>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</si>
  <si>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</si>
  <si>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</si>
  <si>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</si>
  <si>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</si>
  <si>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</si>
  <si>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</si>
  <si>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</si>
  <si>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</si>
  <si>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</si>
  <si>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</si>
  <si>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</si>
  <si>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</si>
  <si>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</si>
  <si>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</si>
  <si>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</si>
  <si>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</si>
  <si>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</si>
  <si>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</si>
  <si>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</si>
  <si>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</si>
  <si>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</si>
  <si>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</si>
  <si>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</si>
  <si>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</si>
  <si>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</si>
  <si>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</si>
  <si>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</si>
  <si>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</si>
  <si>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</si>
  <si>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</si>
  <si>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</si>
  <si>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</si>
  <si>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</si>
  <si>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</si>
  <si>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</si>
  <si>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</si>
  <si>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</si>
  <si>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</si>
  <si>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</si>
  <si>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</si>
  <si>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</si>
  <si>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</si>
  <si>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</si>
  <si>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</si>
  <si>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</si>
  <si>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</si>
  <si>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</si>
  <si>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</si>
  <si>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</si>
  <si>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</si>
  <si>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</si>
  <si>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</si>
  <si>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</si>
  <si>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</si>
  <si>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</si>
  <si>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</si>
  <si>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</si>
  <si>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</si>
  <si>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</si>
  <si>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</si>
  <si>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</si>
  <si>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</si>
  <si>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</si>
  <si>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</si>
  <si>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</si>
  <si>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</si>
  <si>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</si>
  <si>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</si>
  <si>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</si>
  <si>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</si>
  <si>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</si>
  <si>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</si>
  <si>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</si>
  <si>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</si>
  <si>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</si>
  <si>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</si>
  <si>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</si>
  <si>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</si>
  <si>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</si>
  <si>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</si>
  <si>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</si>
  <si>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</si>
  <si>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</si>
  <si>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</si>
  <si>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</si>
  <si>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</si>
  <si>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</si>
  <si>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</si>
  <si>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</si>
  <si>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</si>
  <si>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</si>
  <si>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</si>
  <si>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</si>
  <si>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</si>
  <si>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</si>
  <si>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</si>
  <si>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</si>
  <si>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</si>
  <si>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</si>
  <si>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</si>
  <si>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</si>
  <si>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</si>
  <si>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</si>
  <si>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</si>
  <si>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</si>
  <si>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</si>
  <si>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</si>
  <si>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</si>
  <si>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</si>
  <si>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</si>
  <si>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</si>
  <si>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</si>
  <si>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</si>
  <si>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</si>
  <si>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</si>
  <si>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</si>
  <si>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</si>
  <si>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</si>
  <si>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</si>
  <si>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</si>
  <si>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</si>
  <si>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</si>
  <si>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</si>
  <si>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</si>
  <si>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</si>
  <si>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</si>
  <si>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</si>
  <si>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</si>
  <si>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</si>
  <si>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</si>
  <si>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</si>
  <si>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</si>
  <si>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</si>
  <si>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</si>
  <si>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</si>
  <si>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</si>
  <si>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</si>
  <si>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</si>
  <si>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</si>
  <si>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</si>
  <si>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</si>
  <si>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</si>
  <si>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</si>
  <si>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</si>
  <si>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</si>
  <si>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</si>
  <si>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</si>
  <si>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</si>
  <si>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</si>
  <si>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</si>
  <si>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</si>
  <si>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</si>
  <si>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</si>
  <si>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</si>
  <si>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</si>
  <si>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</si>
  <si>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</si>
  <si>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</si>
  <si>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</si>
  <si>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</si>
  <si>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</si>
  <si>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</si>
  <si>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</si>
  <si>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</si>
  <si>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</si>
  <si>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</si>
  <si>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</si>
  <si>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</si>
  <si>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</si>
  <si>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</si>
  <si>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</si>
  <si>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</si>
  <si>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</si>
  <si>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</si>
  <si>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</si>
  <si>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</si>
  <si>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</si>
  <si>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</si>
  <si>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</si>
  <si>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</si>
  <si>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</si>
  <si>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</si>
  <si>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</si>
  <si>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</si>
  <si>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</si>
  <si>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</si>
  <si>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</si>
  <si>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</si>
  <si>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</si>
  <si>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</si>
  <si>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</si>
  <si>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</si>
  <si>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</si>
  <si>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</si>
  <si>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</si>
  <si>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</si>
  <si>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</si>
  <si>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</si>
  <si>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</si>
  <si>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</si>
  <si>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</si>
  <si>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</si>
  <si>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</si>
  <si>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</si>
  <si>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</si>
  <si>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</si>
  <si>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</si>
  <si>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</si>
  <si>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</si>
  <si>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</si>
  <si>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</si>
  <si>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</si>
  <si>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</si>
  <si>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</si>
  <si>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</si>
  <si>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</si>
  <si>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</si>
  <si>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</si>
  <si>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</si>
  <si>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</si>
  <si>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</si>
  <si>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</si>
  <si>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</si>
  <si>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</si>
  <si>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</si>
  <si>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</si>
  <si>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</si>
  <si>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</si>
  <si>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</si>
  <si>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</si>
  <si>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</si>
  <si>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</si>
  <si>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</si>
  <si>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</si>
  <si>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</si>
  <si>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</si>
  <si>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</si>
  <si>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</si>
  <si>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</si>
  <si>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</si>
  <si>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</si>
  <si>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</si>
  <si>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</si>
  <si>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</si>
  <si>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</si>
  <si>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</si>
  <si>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</si>
  <si>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</si>
  <si>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</si>
  <si>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</si>
  <si>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</si>
  <si>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</si>
  <si>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</si>
  <si>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</si>
  <si>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</si>
  <si>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</si>
  <si>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</si>
  <si>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</si>
  <si>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</si>
  <si>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</si>
  <si>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</si>
  <si>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</si>
  <si>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</si>
  <si>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</si>
  <si>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</si>
  <si>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</si>
  <si>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</si>
  <si>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</si>
  <si>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</si>
  <si>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</si>
  <si>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</si>
  <si>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</si>
  <si>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</si>
  <si>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</si>
  <si>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</si>
  <si>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</si>
  <si>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</si>
  <si>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</si>
  <si>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</si>
  <si>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</si>
  <si>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</si>
  <si>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</si>
  <si>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</si>
  <si>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</si>
  <si>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</si>
  <si>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</si>
  <si>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</si>
  <si>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</si>
  <si>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</si>
  <si>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</si>
  <si>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</si>
  <si>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</si>
  <si>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</si>
  <si>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</si>
  <si>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</si>
  <si>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</si>
  <si>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</si>
  <si>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</si>
  <si>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</si>
  <si>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</si>
  <si>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</si>
  <si>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</si>
  <si>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</si>
  <si>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</si>
  <si>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</si>
  <si>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</si>
  <si>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</si>
  <si>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</si>
  <si>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</si>
  <si>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</si>
  <si>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</si>
  <si>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</si>
  <si>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</si>
  <si>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</si>
  <si>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</si>
  <si>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</si>
  <si>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</si>
  <si>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</si>
  <si>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</si>
  <si>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</si>
  <si>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</si>
  <si>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</si>
  <si>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</si>
  <si>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</si>
  <si>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</si>
  <si>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</si>
  <si>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</si>
  <si>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</si>
  <si>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</si>
  <si>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</si>
  <si>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</si>
  <si>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</si>
  <si>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</si>
  <si>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</si>
  <si>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</si>
  <si>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</si>
  <si>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</si>
  <si>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</si>
  <si>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</si>
  <si>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</si>
  <si>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</si>
  <si>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</si>
  <si>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</si>
  <si>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</si>
  <si>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</si>
  <si>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</si>
  <si>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</si>
  <si>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</si>
  <si>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</si>
  <si>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</si>
  <si>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</si>
  <si>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</si>
  <si>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</si>
  <si>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</si>
  <si>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</si>
  <si>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</si>
  <si>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</si>
  <si>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</si>
  <si>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</si>
  <si>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</si>
  <si>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</si>
  <si>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</si>
  <si>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</si>
  <si>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</si>
  <si>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</si>
  <si>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</si>
  <si>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</si>
  <si>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</si>
  <si>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</si>
  <si>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</si>
  <si>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</si>
  <si>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</si>
  <si>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</si>
  <si>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</si>
  <si>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</si>
  <si>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</si>
  <si>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</si>
  <si>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</si>
  <si>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</si>
  <si>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</si>
  <si>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</si>
  <si>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</si>
  <si>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</si>
  <si>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</si>
  <si>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</si>
  <si>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</si>
  <si>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</si>
  <si>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</si>
  <si>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</si>
  <si>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</si>
  <si>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</si>
  <si>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</si>
  <si>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</si>
  <si>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</si>
  <si>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</si>
  <si>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</si>
  <si>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</si>
  <si>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</si>
  <si>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</si>
  <si>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</si>
  <si>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</si>
  <si>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</si>
  <si>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</si>
  <si>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</si>
  <si>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</si>
  <si>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</si>
  <si>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</si>
  <si>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</si>
  <si>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</si>
  <si>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</si>
  <si>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</si>
  <si>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</si>
  <si>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</si>
  <si>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</si>
  <si>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</si>
  <si>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</si>
  <si>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</si>
  <si>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</si>
  <si>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</si>
  <si>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</si>
  <si>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</si>
  <si>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</si>
  <si>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</si>
  <si>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</si>
  <si>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</si>
  <si>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</si>
  <si>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</si>
  <si>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</si>
  <si>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</si>
  <si>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</si>
  <si>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</si>
  <si>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</si>
  <si>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</si>
  <si>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</si>
  <si>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</si>
  <si>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</si>
  <si>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</si>
  <si>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</si>
  <si>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</si>
  <si>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</si>
  <si>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</si>
  <si>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</si>
  <si>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</si>
  <si>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</si>
  <si>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</si>
  <si>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</si>
  <si>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</si>
  <si>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</si>
  <si>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</si>
  <si>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</si>
  <si>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</si>
  <si>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</si>
  <si>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</si>
  <si>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</si>
  <si>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</si>
  <si>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</si>
  <si>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</si>
  <si>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</si>
  <si>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</si>
  <si>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</si>
  <si>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</si>
  <si>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</si>
  <si>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</si>
  <si>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</si>
  <si>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</si>
  <si>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</si>
  <si>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</si>
  <si>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</si>
  <si>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</si>
  <si>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</si>
  <si>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</si>
  <si>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</si>
  <si>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</si>
  <si>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</si>
  <si>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</si>
  <si>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</si>
  <si>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</si>
  <si>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</si>
  <si>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</si>
  <si>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</si>
  <si>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</si>
  <si>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</si>
  <si>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</si>
  <si>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</si>
  <si>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</si>
  <si>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</si>
  <si>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</si>
  <si>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</si>
  <si>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</si>
  <si>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</si>
  <si>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</si>
  <si>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</si>
  <si>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</si>
  <si>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</si>
  <si>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</si>
  <si>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</si>
  <si>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</si>
  <si>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</si>
  <si>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</si>
  <si>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</si>
  <si>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</si>
  <si>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</si>
  <si>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</si>
  <si>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</si>
  <si>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</si>
  <si>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</si>
  <si>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</si>
  <si>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</si>
  <si>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</si>
  <si>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</si>
  <si>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</si>
  <si>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</si>
  <si>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</si>
  <si>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</si>
  <si>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</si>
  <si>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</si>
  <si>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</si>
  <si>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</si>
  <si>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</si>
  <si>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</si>
  <si>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</si>
  <si>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</si>
  <si>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</si>
  <si>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</si>
  <si>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</si>
  <si>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</si>
  <si>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</si>
  <si>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</si>
  <si>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</si>
  <si>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</si>
  <si>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</si>
  <si>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</si>
  <si>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</si>
  <si>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</si>
  <si>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</si>
  <si>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</si>
  <si>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</si>
  <si>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</si>
  <si>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</si>
  <si>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</si>
  <si>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</si>
  <si>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</si>
  <si>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</si>
  <si>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</si>
  <si>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</si>
  <si>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</si>
  <si>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</si>
  <si>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</si>
  <si>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</si>
  <si>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</si>
  <si>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</si>
  <si>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</si>
  <si>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</si>
  <si>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</si>
  <si>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</si>
  <si>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</si>
  <si>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</si>
  <si>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</si>
  <si>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</si>
  <si>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</si>
  <si>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</si>
  <si>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</si>
  <si>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</si>
  <si>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</si>
  <si>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</si>
  <si>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</si>
  <si>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</si>
  <si>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</si>
  <si>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</si>
  <si>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</si>
  <si>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</si>
  <si>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</si>
  <si>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</si>
  <si>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</si>
  <si>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</si>
  <si>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</si>
  <si>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</si>
  <si>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</si>
  <si>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</si>
  <si>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</si>
  <si>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</si>
  <si>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</si>
  <si>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</si>
  <si>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</si>
  <si>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</si>
  <si>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</si>
  <si>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</si>
  <si>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</si>
  <si>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</si>
  <si>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</si>
  <si>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</si>
  <si>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</si>
  <si>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</si>
  <si>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</si>
  <si>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</si>
  <si>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</si>
  <si>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</si>
  <si>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</si>
  <si>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</si>
  <si>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</si>
  <si>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</si>
  <si>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</si>
  <si>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</si>
  <si>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</si>
  <si>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</si>
  <si>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</si>
  <si>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</si>
  <si>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</si>
  <si>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</si>
  <si>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</si>
  <si>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</si>
  <si>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</si>
  <si>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</si>
  <si>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</si>
  <si>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</si>
  <si>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</si>
  <si>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</si>
  <si>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</si>
  <si>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</si>
  <si>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</si>
  <si>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</si>
  <si>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</si>
  <si>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</si>
  <si>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</si>
  <si>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</si>
  <si>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</si>
  <si>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</si>
  <si>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</si>
  <si>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</si>
  <si>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</si>
  <si>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</si>
  <si>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</si>
  <si>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</si>
  <si>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</si>
  <si>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</si>
  <si>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</si>
  <si>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</si>
  <si>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</si>
  <si>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</si>
  <si>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</si>
  <si>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</si>
  <si>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</si>
  <si>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</si>
  <si>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</si>
  <si>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</si>
  <si>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</si>
  <si>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</si>
  <si>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</si>
  <si>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</si>
  <si>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</si>
  <si>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</si>
  <si>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</si>
  <si>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</si>
  <si>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</si>
  <si>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</si>
  <si>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</si>
  <si>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</si>
  <si>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</si>
  <si>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</si>
  <si>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</si>
  <si>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</si>
  <si>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</si>
  <si>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</si>
  <si>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</si>
  <si>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</si>
  <si>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</si>
  <si>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</si>
  <si>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</si>
  <si>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</si>
  <si>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</si>
  <si>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</si>
  <si>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</si>
  <si>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</si>
  <si>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</si>
  <si>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</si>
  <si>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</si>
  <si>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</si>
  <si>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</si>
  <si>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</si>
  <si>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</si>
  <si>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</si>
  <si>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</si>
  <si>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</si>
  <si>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</si>
  <si>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</si>
  <si>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</si>
  <si>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</si>
  <si>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</si>
  <si>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</si>
  <si>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</si>
  <si>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</si>
  <si>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</si>
  <si>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</si>
  <si>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</si>
  <si>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</si>
  <si>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</si>
  <si>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</si>
  <si>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</si>
  <si>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</si>
  <si>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</si>
  <si>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</si>
  <si>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</si>
  <si>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</si>
  <si>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</si>
  <si>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</si>
  <si>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</si>
  <si>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</si>
  <si>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</si>
  <si>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</si>
  <si>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</si>
  <si>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</si>
  <si>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</si>
  <si>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</si>
  <si>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</si>
  <si>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</si>
  <si>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</si>
  <si>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</si>
  <si>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</si>
  <si>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</si>
  <si>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</si>
  <si>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</si>
  <si>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</si>
  <si>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</si>
  <si>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</si>
  <si>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</si>
  <si>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</si>
  <si>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</si>
  <si>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</si>
  <si>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</si>
  <si>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</si>
  <si>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</si>
  <si>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</si>
  <si>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</si>
  <si>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</si>
  <si>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</si>
  <si>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</si>
  <si>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</si>
  <si>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</si>
  <si>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</si>
  <si>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</si>
  <si>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</si>
  <si>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</si>
  <si>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</si>
  <si>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</si>
  <si>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</si>
  <si>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</si>
  <si>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</si>
  <si>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</si>
  <si>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</si>
  <si>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</si>
  <si>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</si>
  <si>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</si>
  <si>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</si>
  <si>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</si>
  <si>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</si>
  <si>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</si>
  <si>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</si>
  <si>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</si>
  <si>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</si>
  <si>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</si>
  <si>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</si>
  <si>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</si>
  <si>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</si>
  <si>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</si>
  <si>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</si>
  <si>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</si>
  <si>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</si>
  <si>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</si>
  <si>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</si>
  <si>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</si>
  <si>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</si>
  <si>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</si>
  <si>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</si>
  <si>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</si>
  <si>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</si>
  <si>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</si>
  <si>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</si>
  <si>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</si>
  <si>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</si>
  <si>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</si>
  <si>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</si>
  <si>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</si>
  <si>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</si>
  <si>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</si>
  <si>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</si>
  <si>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</si>
  <si>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</si>
  <si>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</si>
  <si>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</si>
  <si>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</si>
  <si>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</si>
  <si>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</si>
  <si>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</si>
  <si>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</si>
  <si>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</si>
  <si>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</si>
  <si>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</si>
  <si>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</si>
  <si>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</si>
  <si>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</si>
  <si>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</si>
  <si>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</si>
  <si>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</si>
  <si>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</si>
  <si>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</si>
  <si>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</si>
  <si>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</si>
  <si>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</si>
  <si>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</si>
  <si>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</si>
  <si>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</si>
  <si>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</si>
  <si>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</si>
  <si>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</si>
  <si>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</si>
  <si>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</si>
  <si>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</si>
  <si>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</si>
  <si>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</si>
  <si>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</si>
  <si>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</si>
  <si>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</si>
  <si>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</si>
  <si>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</si>
  <si>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</si>
  <si>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</si>
  <si>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</si>
  <si>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</si>
  <si>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</si>
  <si>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</si>
  <si>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</si>
  <si>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</si>
  <si>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</si>
  <si>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</si>
  <si>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</si>
  <si>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</si>
  <si>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</si>
  <si>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</si>
  <si>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</si>
  <si>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</si>
  <si>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</si>
  <si>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</si>
  <si>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</si>
  <si>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</si>
  <si>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</si>
  <si>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</si>
  <si>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</si>
  <si>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</si>
  <si>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</si>
  <si>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</si>
  <si>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</si>
  <si>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</si>
  <si>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</si>
  <si>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</si>
  <si>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</si>
  <si>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</si>
  <si>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</si>
  <si>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</si>
  <si>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</si>
  <si>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</si>
  <si>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</si>
  <si>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</si>
  <si>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</si>
  <si>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</si>
  <si>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</si>
  <si>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</si>
  <si>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</si>
  <si>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</si>
  <si>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</si>
  <si>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</si>
  <si>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</si>
  <si>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</si>
  <si>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</si>
  <si>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</si>
  <si>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</si>
  <si>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</si>
  <si>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</si>
  <si>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</si>
  <si>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</si>
  <si>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</si>
  <si>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</si>
  <si>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</si>
  <si>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</si>
  <si>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</si>
  <si>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</si>
  <si>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</si>
  <si>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</si>
  <si>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</si>
  <si>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</si>
  <si>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</si>
  <si>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</si>
  <si>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</si>
  <si>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</si>
  <si>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</si>
  <si>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</si>
  <si>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</si>
  <si>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</si>
  <si>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</si>
  <si>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</si>
  <si>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</si>
  <si>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</si>
  <si>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</si>
  <si>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</si>
  <si>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</si>
  <si>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</si>
  <si>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</si>
  <si>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</si>
  <si>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</si>
  <si>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</si>
  <si>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</si>
  <si>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</si>
  <si>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</si>
  <si>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</si>
  <si>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</si>
  <si>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</si>
  <si>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</si>
  <si>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</si>
  <si>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</si>
  <si>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</si>
  <si>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</si>
  <si>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</si>
  <si>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</si>
  <si>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</si>
  <si>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</si>
  <si>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</si>
  <si>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</si>
  <si>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</si>
  <si>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</si>
  <si>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</si>
  <si>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</si>
  <si>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</si>
  <si>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</si>
  <si>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</si>
  <si>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</si>
  <si>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</si>
  <si>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</si>
  <si>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</si>
  <si>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</si>
  <si>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</si>
  <si>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</si>
  <si>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</si>
  <si>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</si>
  <si>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</si>
  <si>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</si>
  <si>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</si>
  <si>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</si>
  <si>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</si>
  <si>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</si>
  <si>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</si>
  <si>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</si>
  <si>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</si>
  <si>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</si>
  <si>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</si>
  <si>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</si>
  <si>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</si>
  <si>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</si>
  <si>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</si>
  <si>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</si>
  <si>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</si>
  <si>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</si>
  <si>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</si>
  <si>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</si>
  <si>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</si>
  <si>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</si>
  <si>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</si>
  <si>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</si>
  <si>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</si>
  <si>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</si>
  <si>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</si>
  <si>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</si>
  <si>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</si>
  <si>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</si>
  <si>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</si>
  <si>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</si>
  <si>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</si>
  <si>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</si>
  <si>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</si>
  <si>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</si>
  <si>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</si>
  <si>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</si>
  <si>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</si>
  <si>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</si>
  <si>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</si>
  <si>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</si>
  <si>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</si>
  <si>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</si>
  <si>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</si>
  <si>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</si>
  <si>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</si>
  <si>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</si>
  <si>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</si>
  <si>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</si>
  <si>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</si>
  <si>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</si>
  <si>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</si>
  <si>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</si>
  <si>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</si>
  <si>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</si>
  <si>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</si>
  <si>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</si>
  <si>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</si>
  <si>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</si>
  <si>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</si>
  <si>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</si>
  <si>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</si>
  <si>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</si>
  <si>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</si>
  <si>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</si>
  <si>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</si>
  <si>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</si>
  <si>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</si>
  <si>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</si>
  <si>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</si>
  <si>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</si>
  <si>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</si>
  <si>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</si>
  <si>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</si>
  <si>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</si>
  <si>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</si>
  <si>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</si>
  <si>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</si>
  <si>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</si>
  <si>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</si>
  <si>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</si>
  <si>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</si>
  <si>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</si>
  <si>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</si>
  <si>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</si>
  <si>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</si>
  <si>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</si>
  <si>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</si>
  <si>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</si>
  <si>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</si>
  <si>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</si>
  <si>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</si>
  <si>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</si>
  <si>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</si>
  <si>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</si>
  <si>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</si>
  <si>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</si>
  <si>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</si>
  <si>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</si>
  <si>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</si>
  <si>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</si>
  <si>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</si>
  <si>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</si>
  <si>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</si>
  <si>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</si>
  <si>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</si>
  <si>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</si>
  <si>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</si>
  <si>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</si>
  <si>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</si>
  <si>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</si>
  <si>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</si>
  <si>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</si>
  <si>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</si>
  <si>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</si>
  <si>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</si>
  <si>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</si>
  <si>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</si>
  <si>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</si>
  <si>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</si>
  <si>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</si>
  <si>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</si>
  <si>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</si>
  <si>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</si>
  <si>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</si>
  <si>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</si>
  <si>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</si>
  <si>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</si>
  <si>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</si>
  <si>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</si>
  <si>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</si>
  <si>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</si>
  <si>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</si>
  <si>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</si>
  <si>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</si>
  <si>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</si>
  <si>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</si>
  <si>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</si>
  <si>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</si>
  <si>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</si>
  <si>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</si>
  <si>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</si>
  <si>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</si>
  <si>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</si>
  <si>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</si>
  <si>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</si>
  <si>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</si>
  <si>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</si>
  <si>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</si>
  <si>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</si>
  <si>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</si>
  <si>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</si>
  <si>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</si>
  <si>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</si>
  <si>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</si>
  <si>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</si>
  <si>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</si>
  <si>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</si>
  <si>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</si>
  <si>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</si>
  <si>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</si>
  <si>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</si>
  <si>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</si>
  <si>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</si>
  <si>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</si>
  <si>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</si>
  <si>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</si>
  <si>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</si>
  <si>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</si>
  <si>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</si>
  <si>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</si>
  <si>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</si>
  <si>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</si>
  <si>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</si>
  <si>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</si>
  <si>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</si>
  <si>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</si>
  <si>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</si>
  <si>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</si>
  <si>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</si>
  <si>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</si>
  <si>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</si>
  <si>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</si>
  <si>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</si>
  <si>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</si>
  <si>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</si>
  <si>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</si>
  <si>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</si>
  <si>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</si>
  <si>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</si>
  <si>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</si>
  <si>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</si>
  <si>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</si>
  <si>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</si>
  <si>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</si>
  <si>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</si>
  <si>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</si>
  <si>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</si>
  <si>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</si>
  <si>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</si>
  <si>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</si>
  <si>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</si>
  <si>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</si>
  <si>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</si>
  <si>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</si>
  <si>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</si>
  <si>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</si>
  <si>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</si>
  <si>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</si>
  <si>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</si>
  <si>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</si>
  <si>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</si>
  <si>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</si>
  <si>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</si>
  <si>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</si>
  <si>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</si>
  <si>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</si>
  <si>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</si>
  <si>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</si>
  <si>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</si>
  <si>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</si>
  <si>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</si>
  <si>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</si>
  <si>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</si>
  <si>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</si>
  <si>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</si>
  <si>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</si>
  <si>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</si>
  <si>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</si>
  <si>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</si>
  <si>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</si>
  <si>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</si>
  <si>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</si>
  <si>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</si>
  <si>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</si>
  <si>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</si>
  <si>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</si>
  <si>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</si>
  <si>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</si>
  <si>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</si>
  <si>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</si>
  <si>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</si>
  <si>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</si>
  <si>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</si>
  <si>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</si>
  <si>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</si>
  <si>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</si>
  <si>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</si>
  <si>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</si>
  <si>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</si>
  <si>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</si>
  <si>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</si>
  <si>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</si>
  <si>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</si>
  <si>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</si>
  <si>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</si>
  <si>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</si>
  <si>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</si>
  <si>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</si>
  <si>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</si>
  <si>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</si>
  <si>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</si>
  <si>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</si>
  <si>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</si>
  <si>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</si>
  <si>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</si>
  <si>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</si>
  <si>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</si>
  <si>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</si>
  <si>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</si>
  <si>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</si>
  <si>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</si>
  <si>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</si>
  <si>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</si>
  <si>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</si>
  <si>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</si>
  <si>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</si>
  <si>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</si>
  <si>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</si>
  <si>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</si>
  <si>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</si>
  <si>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</si>
  <si>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</si>
  <si>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</si>
  <si>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</si>
  <si>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</si>
  <si>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</si>
  <si>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</si>
  <si>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</si>
  <si>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</si>
  <si>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</si>
  <si>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</si>
  <si>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</si>
  <si>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</si>
  <si>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</si>
  <si>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</si>
  <si>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</si>
  <si>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</si>
  <si>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</si>
  <si>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</si>
  <si>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</si>
  <si>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</si>
  <si>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</si>
  <si>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</si>
  <si>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</si>
  <si>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</si>
  <si>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</si>
  <si>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</si>
  <si>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</si>
  <si>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</si>
  <si>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</si>
  <si>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</si>
  <si>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</si>
  <si>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</si>
  <si>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</si>
  <si>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</si>
  <si>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</si>
  <si>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</si>
  <si>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</si>
  <si>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</si>
  <si>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</si>
  <si>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</si>
  <si>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</si>
  <si>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</si>
  <si>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</si>
  <si>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</si>
  <si>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</si>
  <si>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</si>
  <si>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</si>
  <si>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</si>
  <si>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</si>
  <si>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</si>
  <si>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</si>
  <si>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</si>
  <si>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</si>
  <si>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</si>
  <si>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</si>
  <si>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</si>
  <si>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</si>
  <si>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</si>
  <si>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</si>
  <si>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</si>
  <si>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</si>
  <si>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</si>
  <si>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</si>
  <si>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</si>
  <si>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</si>
  <si>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</si>
  <si>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</si>
  <si>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</si>
  <si>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</si>
  <si>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</si>
  <si>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</si>
  <si>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</si>
  <si>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</si>
  <si>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</si>
  <si>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</si>
  <si>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</si>
  <si>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</si>
  <si>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</si>
  <si>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</si>
  <si>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</si>
  <si>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</si>
  <si>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</si>
  <si>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</si>
  <si>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</si>
  <si>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</si>
  <si>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</si>
  <si>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</si>
  <si>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</si>
  <si>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</si>
  <si>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</si>
  <si>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</si>
  <si>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</si>
  <si>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</si>
  <si>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</si>
  <si>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</si>
  <si>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</si>
  <si>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</si>
  <si>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</si>
  <si>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</si>
  <si>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</si>
  <si>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</si>
  <si>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</si>
  <si>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</si>
  <si>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</si>
  <si>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</si>
  <si>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</si>
  <si>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</si>
  <si>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</si>
  <si>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</si>
  <si>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</si>
  <si>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</si>
  <si>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</si>
  <si>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</si>
  <si>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</si>
  <si>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</si>
  <si>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</si>
  <si>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</si>
  <si>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</si>
  <si>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</si>
  <si>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</si>
  <si>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</si>
  <si>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</si>
  <si>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</si>
  <si>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</si>
  <si>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</si>
  <si>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</si>
  <si>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</si>
  <si>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</si>
  <si>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</si>
  <si>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</si>
  <si>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</si>
  <si>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</si>
  <si>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</si>
  <si>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</si>
  <si>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</si>
  <si>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</si>
  <si>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</si>
  <si>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</si>
  <si>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</si>
  <si>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</si>
  <si>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</si>
  <si>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</si>
  <si>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</si>
  <si>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</si>
  <si>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</si>
  <si>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</si>
  <si>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</si>
  <si>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</si>
  <si>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</si>
  <si>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</si>
  <si>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</si>
  <si>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</si>
  <si>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</si>
  <si>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</si>
  <si>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</si>
  <si>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</si>
  <si>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</si>
  <si>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</si>
  <si>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</si>
  <si>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</si>
  <si>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</si>
  <si>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</si>
  <si>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</si>
  <si>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</si>
  <si>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</si>
  <si>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</si>
  <si>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</si>
  <si>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</si>
  <si>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</si>
  <si>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</si>
  <si>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</si>
  <si>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</si>
  <si>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</si>
  <si>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</si>
  <si>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</si>
  <si>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</si>
  <si>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</si>
  <si>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</si>
  <si>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</si>
  <si>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</si>
  <si>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</si>
  <si>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</si>
  <si>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</si>
  <si>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</si>
  <si>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</si>
  <si>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</si>
  <si>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</si>
  <si>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</si>
  <si>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</si>
  <si>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</si>
  <si>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</si>
  <si>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</si>
  <si>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</si>
  <si>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</si>
  <si>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</si>
  <si>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</si>
  <si>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</si>
  <si>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</si>
  <si>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</si>
  <si>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</si>
  <si>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</si>
  <si>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</si>
  <si>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</si>
  <si>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</si>
  <si>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</si>
  <si>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</si>
  <si>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</si>
  <si>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</si>
  <si>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</si>
  <si>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</si>
  <si>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</si>
  <si>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</si>
  <si>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</si>
  <si>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</si>
  <si>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</si>
  <si>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</si>
  <si>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</si>
  <si>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</si>
  <si>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</si>
  <si>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</si>
  <si>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</si>
  <si>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</si>
  <si>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</si>
  <si>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</si>
  <si>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</si>
  <si>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</si>
  <si>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</si>
  <si>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</si>
  <si>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</si>
  <si>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</si>
  <si>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</si>
  <si>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</si>
  <si>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</si>
  <si>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</si>
  <si>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</si>
  <si>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</si>
  <si>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</si>
  <si>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</si>
  <si>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</si>
  <si>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</si>
  <si>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</si>
  <si>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</si>
  <si>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</si>
  <si>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</si>
  <si>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</si>
  <si>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</si>
  <si>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</si>
  <si>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</si>
  <si>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</si>
  <si>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</si>
  <si>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</si>
  <si>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</si>
  <si>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</si>
  <si>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</si>
  <si>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</si>
  <si>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</si>
  <si>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</si>
  <si>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</si>
  <si>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</si>
  <si>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</si>
  <si>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</si>
  <si>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</si>
  <si>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</si>
  <si>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</si>
  <si>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</si>
  <si>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</si>
  <si>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</si>
  <si>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</si>
  <si>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</si>
  <si>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</si>
  <si>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</si>
  <si>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</si>
  <si>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</si>
  <si>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</si>
  <si>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</si>
  <si>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</si>
  <si>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</si>
  <si>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</si>
  <si>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</si>
  <si>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</si>
  <si>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</si>
  <si>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</si>
  <si>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</si>
  <si>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</si>
  <si>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</si>
  <si>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</si>
  <si>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</si>
  <si>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</si>
  <si>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</si>
  <si>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</si>
  <si>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</si>
  <si>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</si>
  <si>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</si>
  <si>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</si>
  <si>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</si>
  <si>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</si>
  <si>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</si>
  <si>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</si>
  <si>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</si>
  <si>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</si>
  <si>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</si>
  <si>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</si>
  <si>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</si>
  <si>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</si>
  <si>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</si>
  <si>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</si>
  <si>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</si>
  <si>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</si>
  <si>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</si>
  <si>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</si>
  <si>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</si>
  <si>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</si>
  <si>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</si>
  <si>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</si>
  <si>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</si>
  <si>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</si>
  <si>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</si>
  <si>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</si>
  <si>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</si>
  <si>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</si>
  <si>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</si>
  <si>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</si>
  <si>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</si>
  <si>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</si>
  <si>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</si>
  <si>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</si>
  <si>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</si>
  <si>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</si>
  <si>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</si>
  <si>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</si>
  <si>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</si>
  <si>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</si>
  <si>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</si>
  <si>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</si>
  <si>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</si>
  <si>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</si>
  <si>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</si>
  <si>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</si>
  <si>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</si>
  <si>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</si>
  <si>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</si>
  <si>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</si>
  <si>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</si>
  <si>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</si>
  <si>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</si>
  <si>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</si>
  <si>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</si>
  <si>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</si>
  <si>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</si>
  <si>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</si>
  <si>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</si>
  <si>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</si>
  <si>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</si>
  <si>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</si>
  <si>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</si>
  <si>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</si>
  <si>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</si>
  <si>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</si>
  <si>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</si>
  <si>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</si>
  <si>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</si>
  <si>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</si>
  <si>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</si>
  <si>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</si>
  <si>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</si>
  <si>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</si>
  <si>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</si>
  <si>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</si>
  <si>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</si>
  <si>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</si>
  <si>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</si>
  <si>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</si>
  <si>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</si>
  <si>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</si>
  <si>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</si>
  <si>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</si>
  <si>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</si>
  <si>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</si>
  <si>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</si>
  <si>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</si>
  <si>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</si>
  <si>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</si>
  <si>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</si>
  <si>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</si>
  <si>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</si>
  <si>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</si>
  <si>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</si>
  <si>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</si>
  <si>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</si>
  <si>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</si>
  <si>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</si>
  <si>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</si>
  <si>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</si>
  <si>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</si>
  <si>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</si>
  <si>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</si>
  <si>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</si>
  <si>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</si>
  <si>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</si>
  <si>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</si>
  <si>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</si>
  <si>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</si>
  <si>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</si>
  <si>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</si>
  <si>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</si>
  <si>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</si>
  <si>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</si>
  <si>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</si>
  <si>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</si>
  <si>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</si>
  <si>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</si>
  <si>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</si>
  <si>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</si>
  <si>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</si>
  <si>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</si>
  <si>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</si>
  <si>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</si>
  <si>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</si>
  <si>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</si>
  <si>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</si>
  <si>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</si>
  <si>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</si>
  <si>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</si>
  <si>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</si>
  <si>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</si>
  <si>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</si>
  <si>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</si>
  <si>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</si>
  <si>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</si>
  <si>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</si>
  <si>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</si>
  <si>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</si>
  <si>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</si>
  <si>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</si>
  <si>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</si>
  <si>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</si>
  <si>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</si>
  <si>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</si>
  <si>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</si>
  <si>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</si>
  <si>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</si>
  <si>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</si>
  <si>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</si>
  <si>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</si>
  <si>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</si>
  <si>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</si>
  <si>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</si>
  <si>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</si>
  <si>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</si>
  <si>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</si>
  <si>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</si>
  <si>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</si>
  <si>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</si>
  <si>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</si>
  <si>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</si>
  <si>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</si>
  <si>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</si>
  <si>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</si>
  <si>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</si>
  <si>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</si>
  <si>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</si>
  <si>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</si>
  <si>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</si>
  <si>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</si>
  <si>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</si>
  <si>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</si>
  <si>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</si>
  <si>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</si>
  <si>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</si>
  <si>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</si>
  <si>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</si>
  <si>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</si>
  <si>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</si>
  <si>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</si>
  <si>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</si>
  <si>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</si>
  <si>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</si>
  <si>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</si>
  <si>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</si>
  <si>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</si>
  <si>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</si>
  <si>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</si>
  <si>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</si>
  <si>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</si>
  <si>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</si>
  <si>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</si>
  <si>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</si>
  <si>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</si>
  <si>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</si>
  <si>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</si>
  <si>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</si>
  <si>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</si>
  <si>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</si>
  <si>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</si>
  <si>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</si>
  <si>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</si>
  <si>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</si>
  <si>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</si>
  <si>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</si>
  <si>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</si>
  <si>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</si>
  <si>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</si>
  <si>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</si>
  <si>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</si>
  <si>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</si>
  <si>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</si>
  <si>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</si>
  <si>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</si>
  <si>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</si>
  <si>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</si>
  <si>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</si>
  <si>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</si>
  <si>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</si>
  <si>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</si>
  <si>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</si>
  <si>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</si>
  <si>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</si>
  <si>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</si>
  <si>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</si>
  <si>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</si>
  <si>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</si>
  <si>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</si>
  <si>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</si>
  <si>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</si>
  <si>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</si>
  <si>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</si>
  <si>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</si>
  <si>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</si>
  <si>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</si>
  <si>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</si>
  <si>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</si>
  <si>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</si>
  <si>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</si>
  <si>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</si>
  <si>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</si>
  <si>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</si>
  <si>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</si>
  <si>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</si>
  <si>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</si>
  <si>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</si>
  <si>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</si>
  <si>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</si>
  <si>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</si>
  <si>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</si>
  <si>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</si>
  <si>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</si>
  <si>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</si>
  <si>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</si>
  <si>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</si>
  <si>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</si>
  <si>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</si>
  <si>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</si>
  <si>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</si>
  <si>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</si>
  <si>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</si>
  <si>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</si>
  <si>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</si>
  <si>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</si>
  <si>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</si>
  <si>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</si>
  <si>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</si>
  <si>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</si>
  <si>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</si>
  <si>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</si>
  <si>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</si>
  <si>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</si>
  <si>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</si>
  <si>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</si>
  <si>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</si>
  <si>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</si>
  <si>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</si>
  <si>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</si>
  <si>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</si>
  <si>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</si>
  <si>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</si>
  <si>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</si>
  <si>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</si>
  <si>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</si>
  <si>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</si>
  <si>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</si>
  <si>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</si>
  <si>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</si>
  <si>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</si>
  <si>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</si>
  <si>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</si>
  <si>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</si>
  <si>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</si>
  <si>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</si>
  <si>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</si>
  <si>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</si>
  <si>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</si>
  <si>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</si>
  <si>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</si>
  <si>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</si>
  <si>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</si>
  <si>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</si>
  <si>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</si>
  <si>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</si>
  <si>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</si>
  <si>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</si>
  <si>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</si>
  <si>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</si>
  <si>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</si>
  <si>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</si>
  <si>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</si>
  <si>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</si>
  <si>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</si>
  <si>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</si>
  <si>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</si>
  <si>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</si>
  <si>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</si>
  <si>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</si>
  <si>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</si>
  <si>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</si>
  <si>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</si>
  <si>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</si>
  <si>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</si>
  <si>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</si>
  <si>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</si>
  <si>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</si>
  <si>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</si>
  <si>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</si>
  <si>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</si>
  <si>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</si>
  <si>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</si>
  <si>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</si>
  <si>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</si>
  <si>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</si>
  <si>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</si>
  <si>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</si>
  <si>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</si>
  <si>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</si>
  <si>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</si>
  <si>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</si>
  <si>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</si>
  <si>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</si>
  <si>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</si>
  <si>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</si>
  <si>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</si>
  <si>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</si>
  <si>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</si>
  <si>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</si>
  <si>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</si>
  <si>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</si>
  <si>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</si>
  <si>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</si>
  <si>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</si>
  <si>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</si>
  <si>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</si>
  <si>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</si>
  <si>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</si>
  <si>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</si>
  <si>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</si>
  <si>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</si>
  <si>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</si>
  <si>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</si>
  <si>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</si>
  <si>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</si>
  <si>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</si>
  <si>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</si>
  <si>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</si>
  <si>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</si>
  <si>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</si>
  <si>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</si>
  <si>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</si>
  <si>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</si>
  <si>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</si>
  <si>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</si>
  <si>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</si>
  <si>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</si>
  <si>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</si>
  <si>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</si>
  <si>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</si>
  <si>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</si>
  <si>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</si>
  <si>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</si>
  <si>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</si>
  <si>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</si>
  <si>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</si>
  <si>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</si>
  <si>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</si>
  <si>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</si>
  <si>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</si>
  <si>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</si>
  <si>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</si>
  <si>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</si>
  <si>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</si>
  <si>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</si>
  <si>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</si>
  <si>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</si>
  <si>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</si>
  <si>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</si>
  <si>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</si>
  <si>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</si>
  <si>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</si>
  <si>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</si>
  <si>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</si>
  <si>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</si>
  <si>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</si>
  <si>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</si>
  <si>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</si>
  <si>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</si>
  <si>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</si>
  <si>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</si>
  <si>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</si>
  <si>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</si>
  <si>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</si>
  <si>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</si>
  <si>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</si>
  <si>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</si>
  <si>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</si>
  <si>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</si>
  <si>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</si>
  <si>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</si>
  <si>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</si>
  <si>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</si>
  <si>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</si>
  <si>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</si>
  <si>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</si>
  <si>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</si>
  <si>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</si>
  <si>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</si>
  <si>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</si>
  <si>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</si>
  <si>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</si>
  <si>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</si>
  <si>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</si>
  <si>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</si>
  <si>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</si>
  <si>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</si>
  <si>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</si>
  <si>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</si>
  <si>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</si>
  <si>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</si>
  <si>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</si>
  <si>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</si>
  <si>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</si>
  <si>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</si>
  <si>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</si>
  <si>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</si>
  <si>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</si>
  <si>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</si>
  <si>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</si>
  <si>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</si>
  <si>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</si>
  <si>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</si>
  <si>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</si>
  <si>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</si>
  <si>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</si>
  <si>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</si>
  <si>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</si>
  <si>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</si>
  <si>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</si>
  <si>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</si>
  <si>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</si>
  <si>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</si>
  <si>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</si>
  <si>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</si>
  <si>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</si>
  <si>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</si>
  <si>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</si>
  <si>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</si>
  <si>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</si>
  <si>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</si>
  <si>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</si>
  <si>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</si>
  <si>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</si>
  <si>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</si>
  <si>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</si>
  <si>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</si>
  <si>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</si>
  <si>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</si>
  <si>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</si>
  <si>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</si>
  <si>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</si>
  <si>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</si>
  <si>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</si>
  <si>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</si>
  <si>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</si>
  <si>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</si>
  <si>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</si>
  <si>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</si>
  <si>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</si>
  <si>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</si>
  <si>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</si>
  <si>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</si>
  <si>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</si>
  <si>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</si>
  <si>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</si>
  <si>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</si>
  <si>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</si>
  <si>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</si>
  <si>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</si>
  <si>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</si>
  <si>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</si>
  <si>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</si>
  <si>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</si>
  <si>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</si>
  <si>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</si>
  <si>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</si>
  <si>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</si>
  <si>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</si>
  <si>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</si>
  <si>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</si>
  <si>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</si>
  <si>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</si>
  <si>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</si>
  <si>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</si>
  <si>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</si>
  <si>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</si>
  <si>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</si>
  <si>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</si>
  <si>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</si>
  <si>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</si>
  <si>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</si>
  <si>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</si>
  <si>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</si>
  <si>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</si>
  <si>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</si>
  <si>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</si>
  <si>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</si>
  <si>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</si>
  <si>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</si>
  <si>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</si>
  <si>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</si>
  <si>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</si>
  <si>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</si>
  <si>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</si>
  <si>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</si>
  <si>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</si>
  <si>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</si>
  <si>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</si>
  <si>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</si>
  <si>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</si>
  <si>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</si>
  <si>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</si>
  <si>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</si>
  <si>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</si>
  <si>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</si>
  <si>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</si>
  <si>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</si>
  <si>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</si>
  <si>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</si>
  <si>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</si>
  <si>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</si>
  <si>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</si>
  <si>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</si>
  <si>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</si>
  <si>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</si>
  <si>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</si>
  <si>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</si>
  <si>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</si>
  <si>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</si>
  <si>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</si>
  <si>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</si>
  <si>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</si>
  <si>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</si>
  <si>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</si>
  <si>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</si>
  <si>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</si>
  <si>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</si>
  <si>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</si>
  <si>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</si>
  <si>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</si>
  <si>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</si>
  <si>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</si>
  <si>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</si>
  <si>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</si>
  <si>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</si>
  <si>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</si>
  <si>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</si>
  <si>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</si>
  <si>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</si>
  <si>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</si>
  <si>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</si>
  <si>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</si>
  <si>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</si>
  <si>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</si>
  <si>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</si>
  <si>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</si>
  <si>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</si>
  <si>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</si>
  <si>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</si>
  <si>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</si>
  <si>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</si>
  <si>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</si>
  <si>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</si>
  <si>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</si>
  <si>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</si>
  <si>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</si>
  <si>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</si>
  <si>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</si>
  <si>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</si>
  <si>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</si>
  <si>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</si>
  <si>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</si>
  <si>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</si>
  <si>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</si>
  <si>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</si>
  <si>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</si>
  <si>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</si>
  <si>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</si>
  <si>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</si>
  <si>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</si>
  <si>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</si>
  <si>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</si>
  <si>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</si>
  <si>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</si>
  <si>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</si>
  <si>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</si>
  <si>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</si>
  <si>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</si>
  <si>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</si>
  <si>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</si>
  <si>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</si>
  <si>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</si>
  <si>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</si>
  <si>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</si>
  <si>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</si>
  <si>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</si>
  <si>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</si>
  <si>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</si>
  <si>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</si>
  <si>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</si>
  <si>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</si>
  <si>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</si>
  <si>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</si>
  <si>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</si>
  <si>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</si>
  <si>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</si>
  <si>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</si>
  <si>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</si>
  <si>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</si>
  <si>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</si>
  <si>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</si>
  <si>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</si>
  <si>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</si>
  <si>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</si>
  <si>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</si>
  <si>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</si>
  <si>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</si>
  <si>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</si>
  <si>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</si>
  <si>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</si>
  <si>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</si>
  <si>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</si>
  <si>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</si>
  <si>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</si>
  <si>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</si>
  <si>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</si>
  <si>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</si>
  <si>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</si>
  <si>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</si>
  <si>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</si>
  <si>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</si>
  <si>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</si>
  <si>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</si>
  <si>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</si>
  <si>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</si>
  <si>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</si>
  <si>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</si>
  <si>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</si>
  <si>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</si>
  <si>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</si>
  <si>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</si>
  <si>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</si>
  <si>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</si>
  <si>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</si>
  <si>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</si>
  <si>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</si>
  <si>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</si>
  <si>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</si>
  <si>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</si>
  <si>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</si>
  <si>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</si>
  <si>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</si>
  <si>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</si>
  <si>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</si>
  <si>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</si>
  <si>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</si>
  <si>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</si>
  <si>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</si>
  <si>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</si>
  <si>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</si>
  <si>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</si>
  <si>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</si>
  <si>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</si>
  <si>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</si>
  <si>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</si>
  <si>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</si>
  <si>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</si>
  <si>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</si>
  <si>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</si>
  <si>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</si>
  <si>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</si>
  <si>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</si>
  <si>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</si>
  <si>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</si>
  <si>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</si>
  <si>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</si>
  <si>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</si>
  <si>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</si>
  <si>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</si>
  <si>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</si>
  <si>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</si>
  <si>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</si>
  <si>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</si>
  <si>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</si>
  <si>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</si>
  <si>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</si>
  <si>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</si>
  <si>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</si>
  <si>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</si>
  <si>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</si>
  <si>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</si>
  <si>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</si>
  <si>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</si>
  <si>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</si>
  <si>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</si>
  <si>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</si>
  <si>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</si>
  <si>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</si>
  <si>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</si>
  <si>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</si>
  <si>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</si>
  <si>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</si>
  <si>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</si>
  <si>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</si>
  <si>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</si>
  <si>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</si>
  <si>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</si>
  <si>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</si>
  <si>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</si>
  <si>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</si>
  <si>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</si>
  <si>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</si>
  <si>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</si>
  <si>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</si>
  <si>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</si>
  <si>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</si>
  <si>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</si>
  <si>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</si>
  <si>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</si>
  <si>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</si>
  <si>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</si>
  <si>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</si>
  <si>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</si>
  <si>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</si>
  <si>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</si>
  <si>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</si>
  <si>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</si>
  <si>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</si>
  <si>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</si>
  <si>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</si>
  <si>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</si>
  <si>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</si>
  <si>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</si>
  <si>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</si>
  <si>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</si>
  <si>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</si>
  <si>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</si>
  <si>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</si>
  <si>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</si>
  <si>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</si>
  <si>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</si>
  <si>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</si>
  <si>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</si>
  <si>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</si>
  <si>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</si>
  <si>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</si>
  <si>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</si>
  <si>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</si>
  <si>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</si>
  <si>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</si>
  <si>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</si>
  <si>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</si>
  <si>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</si>
  <si>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</si>
  <si>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</si>
  <si>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</si>
  <si>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</si>
  <si>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</si>
  <si>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</si>
  <si>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</si>
  <si>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</si>
  <si>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</si>
  <si>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</si>
  <si>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</si>
  <si>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</si>
  <si>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</si>
  <si>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</si>
  <si>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</si>
  <si>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</si>
  <si>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</si>
  <si>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</si>
  <si>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</si>
  <si>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</si>
  <si>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</si>
  <si>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</si>
  <si>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</si>
  <si>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</si>
  <si>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</si>
  <si>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</si>
  <si>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</si>
  <si>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</si>
  <si>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</si>
  <si>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</si>
  <si>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</si>
  <si>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</si>
  <si>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</si>
  <si>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</si>
  <si>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</si>
  <si>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</si>
  <si>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</si>
  <si>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</si>
  <si>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</si>
  <si>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</si>
  <si>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</si>
  <si>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</si>
  <si>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</si>
  <si>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</si>
  <si>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</si>
  <si>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</si>
  <si>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</si>
  <si>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</si>
  <si>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</si>
  <si>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</si>
  <si>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</si>
  <si>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</si>
  <si>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</si>
  <si>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</si>
  <si>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</si>
  <si>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</si>
  <si>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</si>
  <si>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</si>
  <si>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</si>
  <si>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</si>
  <si>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</si>
  <si>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</si>
  <si>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</si>
  <si>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</si>
  <si>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</si>
  <si>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</si>
  <si>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</si>
  <si>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</si>
  <si>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</si>
  <si>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</si>
  <si>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</si>
  <si>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</si>
  <si>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</si>
  <si>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</si>
  <si>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</si>
  <si>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</si>
  <si>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</si>
  <si>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</si>
  <si>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</si>
  <si>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</si>
  <si>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</si>
  <si>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</si>
  <si>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</si>
  <si>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</si>
  <si>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</si>
  <si>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</si>
  <si>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</si>
  <si>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</si>
  <si>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</si>
  <si>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</si>
  <si>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</si>
  <si>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</si>
  <si>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</si>
  <si>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</si>
  <si>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</si>
  <si>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</si>
  <si>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</si>
  <si>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</si>
  <si>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</si>
  <si>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</si>
  <si>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</si>
  <si>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</si>
  <si>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</si>
  <si>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</si>
  <si>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</si>
  <si>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</si>
  <si>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</si>
  <si>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</si>
  <si>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</si>
  <si>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</si>
  <si>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</si>
  <si>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</si>
  <si>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</si>
  <si>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</si>
  <si>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</si>
  <si>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</si>
  <si>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</si>
  <si>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</si>
  <si>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</si>
  <si>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</si>
  <si>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</si>
  <si>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</si>
  <si>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</si>
  <si>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</si>
  <si>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</si>
  <si>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</si>
  <si>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</si>
  <si>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</si>
  <si>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</si>
  <si>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</si>
  <si>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</si>
  <si>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</si>
  <si>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</si>
  <si>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</si>
  <si>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</si>
  <si>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</si>
  <si>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</si>
  <si>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</si>
  <si>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</si>
  <si>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</si>
  <si>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</si>
  <si>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</si>
  <si>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</si>
  <si>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</si>
  <si>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</si>
  <si>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</si>
  <si>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</si>
  <si>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</si>
  <si>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</si>
  <si>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</si>
  <si>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</si>
  <si>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</si>
  <si>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</si>
  <si>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</si>
  <si>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</si>
  <si>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</si>
  <si>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</si>
  <si>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</si>
  <si>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</si>
  <si>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</si>
  <si>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</si>
  <si>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</si>
  <si>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</si>
  <si>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</si>
  <si>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</si>
  <si>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</si>
  <si>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</si>
  <si>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</si>
  <si>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</si>
  <si>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</si>
  <si>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</si>
  <si>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</si>
  <si>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</si>
  <si>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</si>
  <si>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</si>
  <si>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</si>
  <si>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</si>
  <si>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</si>
  <si>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</si>
  <si>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</si>
  <si>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</si>
  <si>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</si>
  <si>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</si>
  <si>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</si>
  <si>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</si>
  <si>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</si>
  <si>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</si>
  <si>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</si>
  <si>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</si>
  <si>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</si>
  <si>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</si>
  <si>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</si>
  <si>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</si>
  <si>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</si>
  <si>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</si>
  <si>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</si>
  <si>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</si>
  <si>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</si>
  <si>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</si>
  <si>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</si>
  <si>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</si>
  <si>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</si>
  <si>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</si>
  <si>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</si>
  <si>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</si>
  <si>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</si>
  <si>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</si>
  <si>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</si>
  <si>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</si>
  <si>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</si>
  <si>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</si>
  <si>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</si>
  <si>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</si>
  <si>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</si>
  <si>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</si>
  <si>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</si>
  <si>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</si>
  <si>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</si>
  <si>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</si>
  <si>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</si>
  <si>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</si>
  <si>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</si>
  <si>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</si>
  <si>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</si>
  <si>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</si>
  <si>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</si>
  <si>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</si>
  <si>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</si>
  <si>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</si>
  <si>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</si>
  <si>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</si>
  <si>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</si>
  <si>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</si>
  <si>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</si>
  <si>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</si>
  <si>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</si>
  <si>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</si>
  <si>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</si>
  <si>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</si>
  <si>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</si>
  <si>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</si>
  <si>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</si>
  <si>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</si>
  <si>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</si>
  <si>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</si>
  <si>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</si>
  <si>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</si>
  <si>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</si>
  <si>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</si>
  <si>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</si>
  <si>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</si>
  <si>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</si>
  <si>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</si>
  <si>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</si>
  <si>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</si>
  <si>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</si>
  <si>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</si>
  <si>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</si>
  <si>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</si>
  <si>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</si>
  <si>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</si>
  <si>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</si>
  <si>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</si>
  <si>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</si>
  <si>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</si>
  <si>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</si>
  <si>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</si>
  <si>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</si>
  <si>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</si>
  <si>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</si>
  <si>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</si>
  <si>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</si>
  <si>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</si>
  <si>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</si>
  <si>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</si>
  <si>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</si>
  <si>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</si>
  <si>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</si>
  <si>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</si>
  <si>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</si>
  <si>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</si>
  <si>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</si>
  <si>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</si>
  <si>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</si>
  <si>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</si>
  <si>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</si>
  <si>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</si>
  <si>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</si>
  <si>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</si>
  <si>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</si>
  <si>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</si>
  <si>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</si>
  <si>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</si>
  <si>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</si>
  <si>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</si>
  <si>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</si>
  <si>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</si>
  <si>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</si>
  <si>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</si>
  <si>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</si>
  <si>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</si>
  <si>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</si>
  <si>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</si>
  <si>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</si>
  <si>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</si>
  <si>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</si>
  <si>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</si>
  <si>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</si>
  <si>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</si>
  <si>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</si>
  <si>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</si>
  <si>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</si>
  <si>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</si>
  <si>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</si>
  <si>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</si>
  <si>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</si>
  <si>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</si>
  <si>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</si>
  <si>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</si>
  <si>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</si>
  <si>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</si>
  <si>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</si>
  <si>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</si>
  <si>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</si>
  <si>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</si>
  <si>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</si>
  <si>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</si>
  <si>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</si>
  <si>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</si>
  <si>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</si>
  <si>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</si>
  <si>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</si>
  <si>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</si>
  <si>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</si>
  <si>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</si>
  <si>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</si>
  <si>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</si>
  <si>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</si>
  <si>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</si>
  <si>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</si>
  <si>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</si>
  <si>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</si>
  <si>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</si>
  <si>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</si>
  <si>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</si>
  <si>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</si>
  <si>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</si>
  <si>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</si>
  <si>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</si>
  <si>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</si>
  <si>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</si>
  <si>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</si>
  <si>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</si>
  <si>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</si>
  <si>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</si>
  <si>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</si>
  <si>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</si>
  <si>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</si>
  <si>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</si>
  <si>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</si>
  <si>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</si>
  <si>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</si>
  <si>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</si>
  <si>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</si>
  <si>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</si>
  <si>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</si>
  <si>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</si>
  <si>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</si>
  <si>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</si>
  <si>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</si>
  <si>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</si>
  <si>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</si>
  <si>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</si>
  <si>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</si>
  <si>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</si>
  <si>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</si>
  <si>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</si>
  <si>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</si>
  <si>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</si>
  <si>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</si>
  <si>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</si>
  <si>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</si>
  <si>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</si>
  <si>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</si>
  <si>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</si>
  <si>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</si>
  <si>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</si>
  <si>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</si>
  <si>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</si>
  <si>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</si>
  <si>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</si>
  <si>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</si>
  <si>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</si>
  <si>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</si>
  <si>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</si>
  <si>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</si>
  <si>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</si>
  <si>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</si>
  <si>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</si>
  <si>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</si>
  <si>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</si>
  <si>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</si>
  <si>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</si>
  <si>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</si>
  <si>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</si>
  <si>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</si>
  <si>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</si>
  <si>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</si>
  <si>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</si>
  <si>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</si>
  <si>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</si>
  <si>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</si>
  <si>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</si>
  <si>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</si>
  <si>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</si>
  <si>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</si>
  <si>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</si>
  <si>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</si>
  <si>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</si>
  <si>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</si>
  <si>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</si>
  <si>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</si>
  <si>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</si>
  <si>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</si>
  <si>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</si>
  <si>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</si>
  <si>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</si>
  <si>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</si>
  <si>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</si>
  <si>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</si>
  <si>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</si>
  <si>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</si>
  <si>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</si>
  <si>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</si>
  <si>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</si>
  <si>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</si>
  <si>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</si>
  <si>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</si>
  <si>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</si>
  <si>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</si>
  <si>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</si>
  <si>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</si>
  <si>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</si>
  <si>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</si>
  <si>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</si>
  <si>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</si>
  <si>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</si>
  <si>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</si>
  <si>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</si>
  <si>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</si>
  <si>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</si>
  <si>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</si>
  <si>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</si>
  <si>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</si>
  <si>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</si>
  <si>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</si>
  <si>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</si>
  <si>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</si>
  <si>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</si>
  <si>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</si>
  <si>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</si>
  <si>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</si>
  <si>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</si>
  <si>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</si>
  <si>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</si>
  <si>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</si>
  <si>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</si>
  <si>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</si>
  <si>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</si>
  <si>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</si>
  <si>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</si>
  <si>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</si>
  <si>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</si>
  <si>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</si>
  <si>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</si>
  <si>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</si>
  <si>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</si>
  <si>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</si>
  <si>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</si>
  <si>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</si>
  <si>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</si>
  <si>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</si>
  <si>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</si>
  <si>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</si>
  <si>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</si>
  <si>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</si>
  <si>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</si>
  <si>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</si>
  <si>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</si>
  <si>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</si>
  <si>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</si>
  <si>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</si>
  <si>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</si>
  <si>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</si>
  <si>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</si>
  <si>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</si>
  <si>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</si>
  <si>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</si>
  <si>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</si>
  <si>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</si>
  <si>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</si>
  <si>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</si>
  <si>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</si>
  <si>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</si>
  <si>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</si>
  <si>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</si>
  <si>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</si>
  <si>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</si>
  <si>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</si>
  <si>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</si>
  <si>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</si>
  <si>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</si>
  <si>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</si>
  <si>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</si>
  <si>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</si>
  <si>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</si>
  <si>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</si>
  <si>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</si>
  <si>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</si>
  <si>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</si>
  <si>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</si>
  <si>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</si>
  <si>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</si>
  <si>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</si>
  <si>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</si>
  <si>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</si>
  <si>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</si>
  <si>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</si>
  <si>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</si>
  <si>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</si>
  <si>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</si>
  <si>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</si>
  <si>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</si>
  <si>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</si>
  <si>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</si>
  <si>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</si>
  <si>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</si>
  <si>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</si>
  <si>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</si>
  <si>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</si>
  <si>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</si>
  <si>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</si>
  <si>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</si>
  <si>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</si>
  <si>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</si>
  <si>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</si>
  <si>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</si>
  <si>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</si>
  <si>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</si>
  <si>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</si>
  <si>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</si>
  <si>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</si>
  <si>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</si>
  <si>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</si>
  <si>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</si>
  <si>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</si>
  <si>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</si>
  <si>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</si>
  <si>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</si>
  <si>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</si>
  <si>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</si>
  <si>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</si>
  <si>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</si>
  <si>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</si>
  <si>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</si>
  <si>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</si>
  <si>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</si>
  <si>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</si>
  <si>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</si>
  <si>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</si>
  <si>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</si>
  <si>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</si>
  <si>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</si>
  <si>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</si>
  <si>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</si>
  <si>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</si>
  <si>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</si>
  <si>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</si>
  <si>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</si>
  <si>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</si>
  <si>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</si>
  <si>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</si>
  <si>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</si>
  <si>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</si>
  <si>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</si>
  <si>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</si>
  <si>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</si>
  <si>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</si>
  <si>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</si>
  <si>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</si>
  <si>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</si>
  <si>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</si>
  <si>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</si>
  <si>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</si>
  <si>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</si>
  <si>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</si>
  <si>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</si>
  <si>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</si>
  <si>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</si>
  <si>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</si>
  <si>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</si>
  <si>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</si>
  <si>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</si>
  <si>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</si>
  <si>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</si>
  <si>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</si>
  <si>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</si>
  <si>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</si>
  <si>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</si>
  <si>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</si>
  <si>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</si>
  <si>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</si>
  <si>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</si>
  <si>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</si>
  <si>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</si>
  <si>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</si>
  <si>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</si>
  <si>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</si>
  <si>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</si>
  <si>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</si>
  <si>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</si>
  <si>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</si>
  <si>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</si>
  <si>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</si>
  <si>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</si>
  <si>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</si>
  <si>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</si>
  <si>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</si>
  <si>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</si>
  <si>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</si>
  <si>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</si>
  <si>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</si>
  <si>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</si>
  <si>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</si>
  <si>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</si>
  <si>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</si>
  <si>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</si>
  <si>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</si>
  <si>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</si>
  <si>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</si>
  <si>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</si>
  <si>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</si>
  <si>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</si>
  <si>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</si>
  <si>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</si>
  <si>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</si>
  <si>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</si>
  <si>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</si>
  <si>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</si>
  <si>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</si>
  <si>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</si>
  <si>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</si>
  <si>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</si>
  <si>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</si>
  <si>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</si>
  <si>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</si>
  <si>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</si>
  <si>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</si>
  <si>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</si>
  <si>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</si>
  <si>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</si>
  <si>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</si>
  <si>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</si>
  <si>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</si>
  <si>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</si>
  <si>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</si>
  <si>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</si>
  <si>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</si>
  <si>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</si>
  <si>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</si>
  <si>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</si>
  <si>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</si>
  <si>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</si>
  <si>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</si>
  <si>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</si>
  <si>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</si>
  <si>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</si>
  <si>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</si>
  <si>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</si>
  <si>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</si>
  <si>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</si>
  <si>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</si>
  <si>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</si>
  <si>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</si>
  <si>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</si>
  <si>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</si>
  <si>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</si>
  <si>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</si>
  <si>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</si>
  <si>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</si>
  <si>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</si>
  <si>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</si>
  <si>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</si>
  <si>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</si>
  <si>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</si>
  <si>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</si>
  <si>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</si>
  <si>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</si>
  <si>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</si>
  <si>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</si>
  <si>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</si>
  <si>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</si>
  <si>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</si>
  <si>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</si>
  <si>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</si>
  <si>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</si>
  <si>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</si>
  <si>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</si>
  <si>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</si>
  <si>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</si>
  <si>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</si>
  <si>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</si>
  <si>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</si>
  <si>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</si>
  <si>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</si>
  <si>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</si>
  <si>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</si>
  <si>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</si>
  <si>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</si>
  <si>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</si>
  <si>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</si>
  <si>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</si>
  <si>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</si>
  <si>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</si>
  <si>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</si>
  <si>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</si>
  <si>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</si>
  <si>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</si>
  <si>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</si>
  <si>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</si>
  <si>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</si>
  <si>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</si>
  <si>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</si>
  <si>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</si>
  <si>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</si>
  <si>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</si>
  <si>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</si>
  <si>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</si>
  <si>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</si>
  <si>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</si>
  <si>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</si>
  <si>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</si>
  <si>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</si>
  <si>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</si>
  <si>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</si>
  <si>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</si>
  <si>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</si>
  <si>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</si>
  <si>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</si>
  <si>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</si>
  <si>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</si>
  <si>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</si>
  <si>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</si>
  <si>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</si>
  <si>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</si>
  <si>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</si>
  <si>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</si>
  <si>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</si>
  <si>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</si>
  <si>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</si>
  <si>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</si>
  <si>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</si>
  <si>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</si>
  <si>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</si>
  <si>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</si>
  <si>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</si>
  <si>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</si>
  <si>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</si>
  <si>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</si>
  <si>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</si>
  <si>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</si>
  <si>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</si>
  <si>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</si>
  <si>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</si>
  <si>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</si>
  <si>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</si>
  <si>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</si>
  <si>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</si>
  <si>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</si>
  <si>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</si>
  <si>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</si>
  <si>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</si>
  <si>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</si>
  <si>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</si>
  <si>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</si>
  <si>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</si>
  <si>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</si>
  <si>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</si>
  <si>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</si>
  <si>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</si>
  <si>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</si>
  <si>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</si>
  <si>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</si>
  <si>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</si>
  <si>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</si>
  <si>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</si>
  <si>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</si>
  <si>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</si>
  <si>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</si>
  <si>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</si>
  <si>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</si>
  <si>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</si>
  <si>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</si>
  <si>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</si>
  <si>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</si>
  <si>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</si>
  <si>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</si>
  <si>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</si>
  <si>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</si>
  <si>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</si>
  <si>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</si>
  <si>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</si>
  <si>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</si>
  <si>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</si>
  <si>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</si>
  <si>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</si>
  <si>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</si>
  <si>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</si>
  <si>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</si>
  <si>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</si>
  <si>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</si>
  <si>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</si>
  <si>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</si>
  <si>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</si>
  <si>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</si>
  <si>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</si>
  <si>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</si>
  <si>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</si>
  <si>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</si>
  <si>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</si>
  <si>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</si>
  <si>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</si>
  <si>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</si>
  <si>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</si>
  <si>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</si>
  <si>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</si>
  <si>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</si>
  <si>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</si>
  <si>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</si>
  <si>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</si>
  <si>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</si>
  <si>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</si>
  <si>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</si>
  <si>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</si>
  <si>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</si>
  <si>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</si>
  <si>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</si>
  <si>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</si>
  <si>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</si>
  <si>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</si>
  <si>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</si>
  <si>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</si>
  <si>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</si>
  <si>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</si>
  <si>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</si>
  <si>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</si>
  <si>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</si>
  <si>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</si>
  <si>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</si>
  <si>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</si>
  <si>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</si>
  <si>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</si>
  <si>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</si>
  <si>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</si>
  <si>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</si>
  <si>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</si>
  <si>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</si>
  <si>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</si>
  <si>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</si>
  <si>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</si>
  <si>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</si>
  <si>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</si>
  <si>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</si>
  <si>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</si>
  <si>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</si>
  <si>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</si>
  <si>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</si>
  <si>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</si>
  <si>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</si>
  <si>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</si>
  <si>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</si>
  <si>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</si>
  <si>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</si>
  <si>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</si>
  <si>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</si>
  <si>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</si>
  <si>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</si>
  <si>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</si>
  <si>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</si>
  <si>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</si>
  <si>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</si>
  <si>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</si>
  <si>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</si>
  <si>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</si>
  <si>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</si>
  <si>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</si>
  <si>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</si>
  <si>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</si>
  <si>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</si>
  <si>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</si>
  <si>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</si>
  <si>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</si>
  <si>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</si>
  <si>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</si>
  <si>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</si>
  <si>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</si>
  <si>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</si>
  <si>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</si>
  <si>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</si>
  <si>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</si>
  <si>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</si>
  <si>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</si>
  <si>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</si>
  <si>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</si>
  <si>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</si>
  <si>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</si>
  <si>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</si>
  <si>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</si>
  <si>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</si>
  <si>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</si>
  <si>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</si>
  <si>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</si>
  <si>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</si>
  <si>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</si>
  <si>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</si>
  <si>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</si>
  <si>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</si>
  <si>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</si>
  <si>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</si>
  <si>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</si>
  <si>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</si>
  <si>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</si>
  <si>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</si>
  <si>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</si>
  <si>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</si>
  <si>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</si>
  <si>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</si>
  <si>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</si>
  <si>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</si>
  <si>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</si>
  <si>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</si>
  <si>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</si>
  <si>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</si>
  <si>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</si>
  <si>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</si>
  <si>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</si>
  <si>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</si>
  <si>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</si>
  <si>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</si>
  <si>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</si>
  <si>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</si>
  <si>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</si>
  <si>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</si>
  <si>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</si>
  <si>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</si>
  <si>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</si>
  <si>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</si>
  <si>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</si>
  <si>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</si>
  <si>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</si>
  <si>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</si>
  <si>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</si>
  <si>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</si>
  <si>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</si>
  <si>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</si>
  <si>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</si>
  <si>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</si>
  <si>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</si>
  <si>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</si>
  <si>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</si>
  <si>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</si>
  <si>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</si>
  <si>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</si>
  <si>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</si>
  <si>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</si>
  <si>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</si>
  <si>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</si>
  <si>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</si>
  <si>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</si>
  <si>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</si>
  <si>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</si>
  <si>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</si>
  <si>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</si>
  <si>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</si>
  <si>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</si>
  <si>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</si>
  <si>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</si>
  <si>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</si>
  <si>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</si>
  <si>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</si>
  <si>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</si>
  <si>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</si>
  <si>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</si>
  <si>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</si>
  <si>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</si>
  <si>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</si>
  <si>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</si>
  <si>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</si>
  <si>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</si>
  <si>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</si>
  <si>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</si>
  <si>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</si>
  <si>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</si>
  <si>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</si>
  <si>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</si>
  <si>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</si>
  <si>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</si>
  <si>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</si>
  <si>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</si>
  <si>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</si>
  <si>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</si>
  <si>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</si>
  <si>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</si>
  <si>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</si>
  <si>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</si>
  <si>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</si>
  <si>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</si>
  <si>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</si>
  <si>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</si>
  <si>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</si>
  <si>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</si>
  <si>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</si>
  <si>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</si>
  <si>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</si>
  <si>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</si>
  <si>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</si>
  <si>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</si>
  <si>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</si>
  <si>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</si>
  <si>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</si>
  <si>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</si>
  <si>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</si>
  <si>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</si>
  <si>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</si>
  <si>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</si>
  <si>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</si>
  <si>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</si>
  <si>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</si>
  <si>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</si>
  <si>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</si>
  <si>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</si>
  <si>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</si>
  <si>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</si>
  <si>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</si>
  <si>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</si>
  <si>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</si>
  <si>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</si>
  <si>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</si>
  <si>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</si>
  <si>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</si>
  <si>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</si>
  <si>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</si>
  <si>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</si>
  <si>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</si>
  <si>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</si>
  <si>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</si>
  <si>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</si>
  <si>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</si>
  <si>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</si>
  <si>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</si>
  <si>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</si>
  <si>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</si>
  <si>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</si>
  <si>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</si>
  <si>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</si>
  <si>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</si>
  <si>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</si>
  <si>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</si>
  <si>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</si>
  <si>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</si>
  <si>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</si>
  <si>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</si>
  <si>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</si>
  <si>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</si>
  <si>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</si>
  <si>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</si>
  <si>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</si>
  <si>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</si>
  <si>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</si>
  <si>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</si>
  <si>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</si>
  <si>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</si>
  <si>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</si>
  <si>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</si>
  <si>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</si>
  <si>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</si>
  <si>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</si>
  <si>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</si>
  <si>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</si>
  <si>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</si>
  <si>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</si>
  <si>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</si>
  <si>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</si>
  <si>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</si>
  <si>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</si>
  <si>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</si>
  <si>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</si>
  <si>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</si>
  <si>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</si>
  <si>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</si>
  <si>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</si>
  <si>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</si>
  <si>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</si>
  <si>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</si>
  <si>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</si>
  <si>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</si>
  <si>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</si>
  <si>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</si>
  <si>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</si>
  <si>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</si>
  <si>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</si>
  <si>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</si>
  <si>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</si>
  <si>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</si>
  <si>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</si>
  <si>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</si>
  <si>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</si>
  <si>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</si>
  <si>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</si>
  <si>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</si>
  <si>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</si>
  <si>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</si>
  <si>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</si>
  <si>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</si>
  <si>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</si>
  <si>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</si>
  <si>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</si>
  <si>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</si>
  <si>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</si>
  <si>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</si>
  <si>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</si>
  <si>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</si>
  <si>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</si>
  <si>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</si>
  <si>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</si>
  <si>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</si>
  <si>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</si>
  <si>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</si>
  <si>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</si>
  <si>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</si>
  <si>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</si>
  <si>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</si>
  <si>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</si>
  <si>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</si>
  <si>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</si>
  <si>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</si>
  <si>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</si>
  <si>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</si>
  <si>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</si>
  <si>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</si>
  <si>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</si>
  <si>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</si>
  <si>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</si>
  <si>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</si>
  <si>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</si>
  <si>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</si>
  <si>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</si>
  <si>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</si>
  <si>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</si>
  <si>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</si>
  <si>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</si>
  <si>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</si>
  <si>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</si>
  <si>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</si>
  <si>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</si>
  <si>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</si>
  <si>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</si>
  <si>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</si>
  <si>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</si>
  <si>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</si>
  <si>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</si>
  <si>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</si>
  <si>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</si>
  <si>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</si>
  <si>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</si>
  <si>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</si>
  <si>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</si>
  <si>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</si>
  <si>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</si>
  <si>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</si>
  <si>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</si>
  <si>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</si>
  <si>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</si>
  <si>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</si>
  <si>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</si>
  <si>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</si>
  <si>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</si>
  <si>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</si>
  <si>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</si>
  <si>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</si>
  <si>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</si>
  <si>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</si>
  <si>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</si>
  <si>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</si>
  <si>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</si>
  <si>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</si>
  <si>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</si>
  <si>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</si>
  <si>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</si>
  <si>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</si>
  <si>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</si>
  <si>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</si>
  <si>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</si>
  <si>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</si>
  <si>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</si>
  <si>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</si>
  <si>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</si>
  <si>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</si>
  <si>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</si>
  <si>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</si>
  <si>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</si>
  <si>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</si>
  <si>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</si>
  <si>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</si>
  <si>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</si>
  <si>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</si>
  <si>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</si>
  <si>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</si>
  <si>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</si>
  <si>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</si>
  <si>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</si>
  <si>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</si>
  <si>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</si>
  <si>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</si>
  <si>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</si>
  <si>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</si>
  <si>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</si>
  <si>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</si>
  <si>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</si>
  <si>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</si>
  <si>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</si>
  <si>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</si>
  <si>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</si>
  <si>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</si>
  <si>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</si>
  <si>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</si>
  <si>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</si>
  <si>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</si>
  <si>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</si>
  <si>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</si>
  <si>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</si>
  <si>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</si>
  <si>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</si>
  <si>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</si>
  <si>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</si>
  <si>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</si>
  <si>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</si>
  <si>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</si>
  <si>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</si>
  <si>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</si>
  <si>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</si>
  <si>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</si>
  <si>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</si>
  <si>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</si>
  <si>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</si>
  <si>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</si>
  <si>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</si>
  <si>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</si>
  <si>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</si>
  <si>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</si>
  <si>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</si>
  <si>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</si>
  <si>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</si>
  <si>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</si>
  <si>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</si>
  <si>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</si>
  <si>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</si>
  <si>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</si>
  <si>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</si>
  <si>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</si>
  <si>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</si>
  <si>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</si>
  <si>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</si>
  <si>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</si>
  <si>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</si>
  <si>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</si>
  <si>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</si>
  <si>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</si>
  <si>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</si>
  <si>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</si>
  <si>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</si>
  <si>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</si>
  <si>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</si>
  <si>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</si>
  <si>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</si>
  <si>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</si>
  <si>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</si>
  <si>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</si>
  <si>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</si>
  <si>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</si>
  <si>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</si>
  <si>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</si>
  <si>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</si>
  <si>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</si>
  <si>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</si>
  <si>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</si>
  <si>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</si>
  <si>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</si>
  <si>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</si>
  <si>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</si>
  <si>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</si>
  <si>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</si>
  <si>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</si>
  <si>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</si>
  <si>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</si>
  <si>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</si>
  <si>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</si>
  <si>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</si>
  <si>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</si>
  <si>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</si>
  <si>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</si>
  <si>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</si>
  <si>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</si>
  <si>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</si>
  <si>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</si>
  <si>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</si>
  <si>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</si>
  <si>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</si>
  <si>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</si>
  <si>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</si>
  <si>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</si>
  <si>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</si>
  <si>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</si>
  <si>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</si>
  <si>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</si>
  <si>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</si>
  <si>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</si>
  <si>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</si>
  <si>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</si>
  <si>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</si>
  <si>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</si>
  <si>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</si>
  <si>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</si>
  <si>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</si>
  <si>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</si>
  <si>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</si>
  <si>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</si>
  <si>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</si>
  <si>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</si>
  <si>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</si>
  <si>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</si>
  <si>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</si>
  <si>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</si>
  <si>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</si>
  <si>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</si>
  <si>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</si>
  <si>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</si>
  <si>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</si>
  <si>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</si>
  <si>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</si>
  <si>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</si>
  <si>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</si>
  <si>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</si>
  <si>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</si>
  <si>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</si>
  <si>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</si>
  <si>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</si>
  <si>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</si>
  <si>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</si>
  <si>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</si>
  <si>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</si>
  <si>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</si>
  <si>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</si>
  <si>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</si>
  <si>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</si>
  <si>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</si>
  <si>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</si>
  <si>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</si>
  <si>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</si>
  <si>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</si>
  <si>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</si>
  <si>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</si>
  <si>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</si>
  <si>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</si>
  <si>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</si>
  <si>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</si>
  <si>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</si>
  <si>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</si>
  <si>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</si>
  <si>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</si>
  <si>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</si>
  <si>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</si>
  <si>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</si>
  <si>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</si>
  <si>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</si>
  <si>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</si>
  <si>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</si>
  <si>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</si>
  <si>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</si>
  <si>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</si>
  <si>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</si>
  <si>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</si>
  <si>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</si>
  <si>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</si>
  <si>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</si>
  <si>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</si>
  <si>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</si>
  <si>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</si>
  <si>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</si>
  <si>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</si>
  <si>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</si>
  <si>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</si>
  <si>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</si>
  <si>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</si>
  <si>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</si>
  <si>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</si>
  <si>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</si>
  <si>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</si>
  <si>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</si>
  <si>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</si>
  <si>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</si>
  <si>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</si>
  <si>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</si>
  <si>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</si>
  <si>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</si>
  <si>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</si>
  <si>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</si>
  <si>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</si>
  <si>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</si>
  <si>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</si>
  <si>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</si>
  <si>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</si>
  <si>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</si>
  <si>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</si>
  <si>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</si>
  <si>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</si>
  <si>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</si>
  <si>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</si>
  <si>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</si>
  <si>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</si>
  <si>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</si>
  <si>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</si>
  <si>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</si>
  <si>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</si>
  <si>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</si>
  <si>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</si>
  <si>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</si>
  <si>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</si>
  <si>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</si>
  <si>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</si>
  <si>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</si>
  <si>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</si>
  <si>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</si>
  <si>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</si>
  <si>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</si>
  <si>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</si>
  <si>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</si>
  <si>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</si>
  <si>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</si>
  <si>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</si>
  <si>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</si>
  <si>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</si>
  <si>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</si>
  <si>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</si>
  <si>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</si>
  <si>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</si>
  <si>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</si>
  <si>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</si>
  <si>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</si>
  <si>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</si>
  <si>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</si>
  <si>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</si>
  <si>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</si>
  <si>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</si>
  <si>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</si>
  <si>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</si>
  <si>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</si>
  <si>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</si>
  <si>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</si>
  <si>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</si>
  <si>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</si>
  <si>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</si>
  <si>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</si>
  <si>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</si>
  <si>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</si>
  <si>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</si>
  <si>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</si>
  <si>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</si>
  <si>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</si>
  <si>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</si>
  <si>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</si>
  <si>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</si>
  <si>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</si>
  <si>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</si>
  <si>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</si>
  <si>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</si>
  <si>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</si>
  <si>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</si>
  <si>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</si>
  <si>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</si>
  <si>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</si>
  <si>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</si>
  <si>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</si>
  <si>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</si>
  <si>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</si>
  <si>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</si>
  <si>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</si>
  <si>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</si>
  <si>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</si>
  <si>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</si>
  <si>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</si>
  <si>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</si>
  <si>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</si>
  <si>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</si>
  <si>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</si>
  <si>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</si>
  <si>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</si>
  <si>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</si>
  <si>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</si>
  <si>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</si>
  <si>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</si>
  <si>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</si>
  <si>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</si>
  <si>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</si>
  <si>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</si>
  <si>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</si>
  <si>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</si>
  <si>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</si>
  <si>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</si>
  <si>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</si>
  <si>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</si>
  <si>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</si>
  <si>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</si>
  <si>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</si>
  <si>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</si>
  <si>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</si>
  <si>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</si>
  <si>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</si>
  <si>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</si>
  <si>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</si>
  <si>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</si>
  <si>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</si>
  <si>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</si>
  <si>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</si>
  <si>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</si>
  <si>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</si>
  <si>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</si>
  <si>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</si>
  <si>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</si>
  <si>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</si>
  <si>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</si>
  <si>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</si>
  <si>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</si>
  <si>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</si>
  <si>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</si>
  <si>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</si>
  <si>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</si>
  <si>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</si>
  <si>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</si>
  <si>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</si>
  <si>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</si>
  <si>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</si>
  <si>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</si>
  <si>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</si>
  <si>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</si>
  <si>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</si>
  <si>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</si>
  <si>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</si>
  <si>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</si>
  <si>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</si>
  <si>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</si>
  <si>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</si>
  <si>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</si>
  <si>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</si>
  <si>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</si>
  <si>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</si>
  <si>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</si>
  <si>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</si>
  <si>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</si>
  <si>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</si>
  <si>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</si>
  <si>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</si>
  <si>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</si>
  <si>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</si>
  <si>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</si>
  <si>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</si>
  <si>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</si>
  <si>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</si>
  <si>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</si>
  <si>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</si>
  <si>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</si>
  <si>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</si>
  <si>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</si>
  <si>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</si>
  <si>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</si>
  <si>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</si>
  <si>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</si>
  <si>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</si>
  <si>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</si>
  <si>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</si>
  <si>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</si>
  <si>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</si>
  <si>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</si>
  <si>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</si>
  <si>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</si>
  <si>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</si>
  <si>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</si>
  <si>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</si>
  <si>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</si>
  <si>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</si>
  <si>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</si>
  <si>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</si>
  <si>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</si>
  <si>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</si>
  <si>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</si>
  <si>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</si>
  <si>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</si>
  <si>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</si>
  <si>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</si>
  <si>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</si>
  <si>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</si>
  <si>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</si>
  <si>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</si>
  <si>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</si>
  <si>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</si>
  <si>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</si>
  <si>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</si>
  <si>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</si>
  <si>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</si>
  <si>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</si>
  <si>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</si>
  <si>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</si>
  <si>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</si>
  <si>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</si>
  <si>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</si>
  <si>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</si>
  <si>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</si>
  <si>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</si>
  <si>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</si>
  <si>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</si>
  <si>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</si>
  <si>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</si>
  <si>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</si>
  <si>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</si>
  <si>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</si>
  <si>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</si>
  <si>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</si>
  <si>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</si>
  <si>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</si>
  <si>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</si>
  <si>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</si>
  <si>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</si>
  <si>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</si>
  <si>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</si>
  <si>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</si>
  <si>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</si>
  <si>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</si>
  <si>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</si>
  <si>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</si>
  <si>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</si>
  <si>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</si>
  <si>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</si>
  <si>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</si>
  <si>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</si>
  <si>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</si>
  <si>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</si>
  <si>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</si>
  <si>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</si>
  <si>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</si>
  <si>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</si>
  <si>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</si>
  <si>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</si>
  <si>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</si>
  <si>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</si>
  <si>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</si>
  <si>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</si>
  <si>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</si>
  <si>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</si>
  <si>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</si>
  <si>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</si>
  <si>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</si>
  <si>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</si>
  <si>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</si>
  <si>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</si>
  <si>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</si>
  <si>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</si>
  <si>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</si>
  <si>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</si>
  <si>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</si>
  <si>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</si>
  <si>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</si>
  <si>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</si>
  <si>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</si>
  <si>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</si>
  <si>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</si>
  <si>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</si>
  <si>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</si>
  <si>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</si>
  <si>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</si>
  <si>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</si>
  <si>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</si>
  <si>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</si>
  <si>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</si>
  <si>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</si>
  <si>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</si>
  <si>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</si>
  <si>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</si>
  <si>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</si>
  <si>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</si>
  <si>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</si>
  <si>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</si>
  <si>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</si>
  <si>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</si>
  <si>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</si>
  <si>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</si>
  <si>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</si>
  <si>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</si>
  <si>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</si>
  <si>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</si>
  <si>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</si>
  <si>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</si>
  <si>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</si>
  <si>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</si>
  <si>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</si>
  <si>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</si>
  <si>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</si>
  <si>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</si>
  <si>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</si>
  <si>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</si>
  <si>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</si>
  <si>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</si>
  <si>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</si>
  <si>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</si>
  <si>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</si>
  <si>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</si>
  <si>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</si>
  <si>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</si>
  <si>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</si>
  <si>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</si>
  <si>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</si>
  <si>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</si>
  <si>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</si>
  <si>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</si>
  <si>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</si>
  <si>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</si>
  <si>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</si>
  <si>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</si>
  <si>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</si>
  <si>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</si>
  <si>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</si>
  <si>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</si>
  <si>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</si>
  <si>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</si>
  <si>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</si>
  <si>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</si>
  <si>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</si>
  <si>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</si>
  <si>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</si>
  <si>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</si>
  <si>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</si>
  <si>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</si>
  <si>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</si>
  <si>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</si>
  <si>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</si>
  <si>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</si>
  <si>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</si>
  <si>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</si>
  <si>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</si>
  <si>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</si>
  <si>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</si>
  <si>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</si>
  <si>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</si>
  <si>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</si>
  <si>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</si>
  <si>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</si>
  <si>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</si>
  <si>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</si>
  <si>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</si>
  <si>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</si>
  <si>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</si>
  <si>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</si>
  <si>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</si>
  <si>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</si>
  <si>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</si>
  <si>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</si>
  <si>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</si>
  <si>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</si>
  <si>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</si>
  <si>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</si>
  <si>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</si>
  <si>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</si>
  <si>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</si>
  <si>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</si>
  <si>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</si>
  <si>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</si>
  <si>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</si>
  <si>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</si>
  <si>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</si>
  <si>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</si>
  <si>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</si>
  <si>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</si>
  <si>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</si>
  <si>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</si>
  <si>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</si>
  <si>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</si>
  <si>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</si>
  <si>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</si>
  <si>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</si>
  <si>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</si>
  <si>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</si>
  <si>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</si>
  <si>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</si>
  <si>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</si>
  <si>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</si>
  <si>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</si>
  <si>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</si>
  <si>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</si>
  <si>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</si>
  <si>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</si>
  <si>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</si>
  <si>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</si>
  <si>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</si>
  <si>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</si>
  <si>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</si>
  <si>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</si>
  <si>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</si>
  <si>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</si>
  <si>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</si>
  <si>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</si>
  <si>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</si>
  <si>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</si>
  <si>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</si>
  <si>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</si>
  <si>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</si>
  <si>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</si>
  <si>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</si>
  <si>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</si>
  <si>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</si>
  <si>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</si>
  <si>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</si>
  <si>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</si>
  <si>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</si>
  <si>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</si>
  <si>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</si>
  <si>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</si>
  <si>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</si>
  <si>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</si>
  <si>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</si>
  <si>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</si>
  <si>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</si>
  <si>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</si>
  <si>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</si>
  <si>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</si>
  <si>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</si>
  <si>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</si>
  <si>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</si>
  <si>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</si>
  <si>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</si>
  <si>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</si>
  <si>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</si>
  <si>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</si>
  <si>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</si>
  <si>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</si>
  <si>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</si>
  <si>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</si>
  <si>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</si>
  <si>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</si>
  <si>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</si>
  <si>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</si>
  <si>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</si>
  <si>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</si>
  <si>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</si>
  <si>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</si>
  <si>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</si>
  <si>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</si>
  <si>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</si>
  <si>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</si>
  <si>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</si>
  <si>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</si>
  <si>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</si>
  <si>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</si>
  <si>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</si>
  <si>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</si>
  <si>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</si>
  <si>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</si>
  <si>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</si>
  <si>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</si>
  <si>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</si>
  <si>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</si>
  <si>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</si>
  <si>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</si>
  <si>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</si>
  <si>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</si>
  <si>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</si>
  <si>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</si>
  <si>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</si>
  <si>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</si>
  <si>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</si>
  <si>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</si>
  <si>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</si>
  <si>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</si>
  <si>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</si>
  <si>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</si>
  <si>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</si>
  <si>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</si>
  <si>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</si>
  <si>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</si>
  <si>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</si>
  <si>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</si>
  <si>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</si>
  <si>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</si>
  <si>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</si>
  <si>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</si>
  <si>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</si>
  <si>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</si>
  <si>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</si>
  <si>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</si>
  <si>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</si>
  <si>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</si>
  <si>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</si>
  <si>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</si>
  <si>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</si>
  <si>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</si>
  <si>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</si>
  <si>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</si>
  <si>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</si>
  <si>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</si>
  <si>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</si>
  <si>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</si>
  <si>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</si>
  <si>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</si>
  <si>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</si>
  <si>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</si>
  <si>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</si>
  <si>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</si>
  <si>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</si>
  <si>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</si>
  <si>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</si>
  <si>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</si>
  <si>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</si>
  <si>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</si>
  <si>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</si>
  <si>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</si>
  <si>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</si>
  <si>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</si>
  <si>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</si>
  <si>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</si>
  <si>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</si>
  <si>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</si>
  <si>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</si>
  <si>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</si>
  <si>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</si>
  <si>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</si>
  <si>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</si>
  <si>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</si>
  <si>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</si>
  <si>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</si>
  <si>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</si>
  <si>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</si>
  <si>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</si>
  <si>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</si>
  <si>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</si>
  <si>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</si>
  <si>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</si>
  <si>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</si>
  <si>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</si>
  <si>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</si>
  <si>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</si>
  <si>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</si>
  <si>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</si>
  <si>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</si>
  <si>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</si>
  <si>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</si>
  <si>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</si>
  <si>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</si>
  <si>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</si>
  <si>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</si>
  <si>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</si>
  <si>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</si>
  <si>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</si>
  <si>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</si>
  <si>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</si>
  <si>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</si>
  <si>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</si>
  <si>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</si>
  <si>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</si>
  <si>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</si>
  <si>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</si>
  <si>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</si>
  <si>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</si>
  <si>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</si>
  <si>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</si>
  <si>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</si>
  <si>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</si>
  <si>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</si>
  <si>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</si>
  <si>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</si>
  <si>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</si>
  <si>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</si>
  <si>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</si>
  <si>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</si>
  <si>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</si>
  <si>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</si>
  <si>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</si>
  <si>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</si>
  <si>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</si>
  <si>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</si>
  <si>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</si>
  <si>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</si>
  <si>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</si>
  <si>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</si>
  <si>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</si>
  <si>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</si>
  <si>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</si>
  <si>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</si>
  <si>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</si>
  <si>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</si>
  <si>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</si>
  <si>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</si>
  <si>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</si>
  <si>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</si>
  <si>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</si>
  <si>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</si>
  <si>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</si>
  <si>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</si>
  <si>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</si>
  <si>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</si>
  <si>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</si>
  <si>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</si>
  <si>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</si>
  <si>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</si>
  <si>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</si>
  <si>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</si>
  <si>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</si>
  <si>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</si>
  <si>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</si>
  <si>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</si>
  <si>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</si>
  <si>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</si>
  <si>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</si>
  <si>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</si>
  <si>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</si>
  <si>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</si>
  <si>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</si>
  <si>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</si>
  <si>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</si>
  <si>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</si>
  <si>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</si>
  <si>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</si>
  <si>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</si>
  <si>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</si>
  <si>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</si>
  <si>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</si>
  <si>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</si>
  <si>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</si>
  <si>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</si>
  <si>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</si>
  <si>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</si>
  <si>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</si>
  <si>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</si>
  <si>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</si>
  <si>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</si>
  <si>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</si>
  <si>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</si>
  <si>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</si>
  <si>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</si>
  <si>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</si>
  <si>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</si>
  <si>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</si>
  <si>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</si>
  <si>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</si>
  <si>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</si>
  <si>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</si>
  <si>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</si>
  <si>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</si>
  <si>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</si>
  <si>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</si>
  <si>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</si>
  <si>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</si>
  <si>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</si>
  <si>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</si>
  <si>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</si>
  <si>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</si>
  <si>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</si>
  <si>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</si>
  <si>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</si>
  <si>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</si>
  <si>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</si>
  <si>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</si>
  <si>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</si>
  <si>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</si>
  <si>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</si>
  <si>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</si>
  <si>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</si>
  <si>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</si>
  <si>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</si>
  <si>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</si>
  <si>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</si>
  <si>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</si>
  <si>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</si>
  <si>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</si>
  <si>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</si>
  <si>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</si>
  <si>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</si>
  <si>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</si>
  <si>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</si>
  <si>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</si>
  <si>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</si>
  <si>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</si>
  <si>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</si>
  <si>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</si>
  <si>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</si>
  <si>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</si>
  <si>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</si>
  <si>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</si>
  <si>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</si>
  <si>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</si>
  <si>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</si>
  <si>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</si>
  <si>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</si>
  <si>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</si>
  <si>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</si>
  <si>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</si>
  <si>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</si>
  <si>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</si>
  <si>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</si>
  <si>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</si>
  <si>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</si>
  <si>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</si>
  <si>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</si>
  <si>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</si>
  <si>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</si>
  <si>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</si>
  <si>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</si>
  <si>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</si>
  <si>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</si>
  <si>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</si>
  <si>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</si>
  <si>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</si>
  <si>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</si>
  <si>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</si>
  <si>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</si>
  <si>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</si>
  <si>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</si>
  <si>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</si>
  <si>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</si>
  <si>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</si>
  <si>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</si>
  <si>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</si>
  <si>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</si>
  <si>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</si>
  <si>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</si>
  <si>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</si>
  <si>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</si>
  <si>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</si>
  <si>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</si>
  <si>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</si>
  <si>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</si>
  <si>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</si>
  <si>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</si>
  <si>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</si>
  <si>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</si>
  <si>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</si>
  <si>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</si>
  <si>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</si>
  <si>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</si>
  <si>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</si>
  <si>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</si>
  <si>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</si>
  <si>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</si>
  <si>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</si>
  <si>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</si>
  <si>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</si>
  <si>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</si>
  <si>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</si>
  <si>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</si>
  <si>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</si>
  <si>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</si>
  <si>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</si>
  <si>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</si>
  <si>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</si>
  <si>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</si>
  <si>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</si>
  <si>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</si>
  <si>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</si>
  <si>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</si>
  <si>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</si>
  <si>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</si>
  <si>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</si>
  <si>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</si>
  <si>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</si>
  <si>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</si>
  <si>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</si>
  <si>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</si>
  <si>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</si>
  <si>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</si>
  <si>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</si>
  <si>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</si>
  <si>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</si>
  <si>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</si>
  <si>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</si>
  <si>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</si>
  <si>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</si>
  <si>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</si>
  <si>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</si>
  <si>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</si>
  <si>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</si>
  <si>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</si>
  <si>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</si>
  <si>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</si>
  <si>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</si>
  <si>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</si>
  <si>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</si>
  <si>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</si>
  <si>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</si>
  <si>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</si>
  <si>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</si>
  <si>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</si>
  <si>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</si>
  <si>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</si>
  <si>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</si>
  <si>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</si>
  <si>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</si>
  <si>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</si>
  <si>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</si>
  <si>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</si>
  <si>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</si>
  <si>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</si>
  <si>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</si>
  <si>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</si>
  <si>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</si>
  <si>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</si>
  <si>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</si>
  <si>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</si>
  <si>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</si>
  <si>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</si>
  <si>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</si>
  <si>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</si>
  <si>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</si>
  <si>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</si>
  <si>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</si>
  <si>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</si>
  <si>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</si>
  <si>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</si>
  <si>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</si>
  <si>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</si>
  <si>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</si>
  <si>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</si>
  <si>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</si>
  <si>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</si>
  <si>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</si>
  <si>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</si>
  <si>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</si>
  <si>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</si>
  <si>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</si>
  <si>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</si>
  <si>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</si>
  <si>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</si>
  <si>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</si>
  <si>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</si>
  <si>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</si>
  <si>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</si>
  <si>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</si>
  <si>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</si>
  <si>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</si>
  <si>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</si>
  <si>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</si>
  <si>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</si>
  <si>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</si>
  <si>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</si>
  <si>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</si>
  <si>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</si>
  <si>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</si>
  <si>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</si>
  <si>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</si>
  <si>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</si>
  <si>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</si>
  <si>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</si>
  <si>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</si>
  <si>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</si>
  <si>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</si>
  <si>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</si>
  <si>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</si>
  <si>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</si>
  <si>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</si>
  <si>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</si>
  <si>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</si>
  <si>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</si>
  <si>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</si>
  <si>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</si>
  <si>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</si>
  <si>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</si>
  <si>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</si>
  <si>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</si>
  <si>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</si>
  <si>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</si>
  <si>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</si>
  <si>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</si>
  <si>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</si>
  <si>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</si>
  <si>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</si>
  <si>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</si>
  <si>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</si>
  <si>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</si>
  <si>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</si>
  <si>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</si>
  <si>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</si>
  <si>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</si>
  <si>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</si>
  <si>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</si>
  <si>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</si>
  <si>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</si>
  <si>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</si>
  <si>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</si>
  <si>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</si>
  <si>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</si>
  <si>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</si>
  <si>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</si>
  <si>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</si>
  <si>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</si>
  <si>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</si>
  <si>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</si>
  <si>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</si>
  <si>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</si>
  <si>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</si>
  <si>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</si>
  <si>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</si>
  <si>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</si>
  <si>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</si>
  <si>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</si>
  <si>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</si>
  <si>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</si>
  <si>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</si>
  <si>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</si>
  <si>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</si>
  <si>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</si>
  <si>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</si>
  <si>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</si>
  <si>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</si>
  <si>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</si>
  <si>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</si>
  <si>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</si>
  <si>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</si>
  <si>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</si>
  <si>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</si>
  <si>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</si>
  <si>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</si>
  <si>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</si>
  <si>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</si>
  <si>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</si>
  <si>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</si>
  <si>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</si>
  <si>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</si>
  <si>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</si>
  <si>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</si>
  <si>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</si>
  <si>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</si>
  <si>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</si>
  <si>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</si>
  <si>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</si>
  <si>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</si>
  <si>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</si>
  <si>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</si>
  <si>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</si>
  <si>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</si>
  <si>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</si>
  <si>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</si>
  <si>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</si>
  <si>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</si>
  <si>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</si>
  <si>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</si>
  <si>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</si>
  <si>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</si>
  <si>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</si>
  <si>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</si>
  <si>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</si>
  <si>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</si>
  <si>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</si>
  <si>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</si>
  <si>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</si>
  <si>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</si>
  <si>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</si>
  <si>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</si>
  <si>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</si>
  <si>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</si>
  <si>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</si>
  <si>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</si>
  <si>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</si>
  <si>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</si>
  <si>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</si>
  <si>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</si>
  <si>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</si>
  <si>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</si>
  <si>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</si>
  <si>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</si>
  <si>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</si>
  <si>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</si>
  <si>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</si>
  <si>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</si>
  <si>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</si>
  <si>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</si>
  <si>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</si>
  <si>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</si>
  <si>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</si>
  <si>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</si>
  <si>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</si>
  <si>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</si>
  <si>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</si>
  <si>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</si>
  <si>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</si>
  <si>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</si>
  <si>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</si>
  <si>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</si>
  <si>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</si>
  <si>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</si>
  <si>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</si>
  <si>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</si>
  <si>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</si>
  <si>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</si>
  <si>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</si>
  <si>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</si>
  <si>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</si>
  <si>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</si>
  <si>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</si>
  <si>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</si>
  <si>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</si>
  <si>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</si>
  <si>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</si>
  <si>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</si>
  <si>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</si>
  <si>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</si>
  <si>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</si>
  <si>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</si>
  <si>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</si>
  <si>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</si>
  <si>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</si>
  <si>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</si>
  <si>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</si>
  <si>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</si>
  <si>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</si>
  <si>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</si>
  <si>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</si>
  <si>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</si>
  <si>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</si>
  <si>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</si>
  <si>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</si>
  <si>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</si>
  <si>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</si>
  <si>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</si>
  <si>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</si>
  <si>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</si>
  <si>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</si>
  <si>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</si>
  <si>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</si>
  <si>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</si>
  <si>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</si>
  <si>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</si>
  <si>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</si>
  <si>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</si>
  <si>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</si>
  <si>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</si>
  <si>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</si>
  <si>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</si>
  <si>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</si>
  <si>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</si>
  <si>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</si>
  <si>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</si>
  <si>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</si>
  <si>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</si>
  <si>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</si>
  <si>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</si>
  <si>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</si>
  <si>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</si>
  <si>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</si>
  <si>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</si>
  <si>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</si>
  <si>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</si>
  <si>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</si>
  <si>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</si>
  <si>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</si>
  <si>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</si>
  <si>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</si>
  <si>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</si>
  <si>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</si>
  <si>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</si>
  <si>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</si>
  <si>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</si>
  <si>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</si>
  <si>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</si>
  <si>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</si>
  <si>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</si>
  <si>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</si>
  <si>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</si>
  <si>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</si>
  <si>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</si>
  <si>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</si>
  <si>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</si>
  <si>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</si>
  <si>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</si>
  <si>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</si>
  <si>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</si>
  <si>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</si>
  <si>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</si>
  <si>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</si>
  <si>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</si>
  <si>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</si>
  <si>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</si>
  <si>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</si>
  <si>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</si>
  <si>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</si>
  <si>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</si>
  <si>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</si>
  <si>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</si>
  <si>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</si>
  <si>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</si>
  <si>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</si>
  <si>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</si>
  <si>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</si>
  <si>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</si>
  <si>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</si>
  <si>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</si>
  <si>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</si>
  <si>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</si>
  <si>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</si>
  <si>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</si>
  <si>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</si>
  <si>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</si>
  <si>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</si>
  <si>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</si>
  <si>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</si>
  <si>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</si>
  <si>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</si>
  <si>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</si>
  <si>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</si>
  <si>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</si>
  <si>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</si>
  <si>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</si>
  <si>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</si>
  <si>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</si>
  <si>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</si>
  <si>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</si>
  <si>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</si>
  <si>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</si>
  <si>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</si>
  <si>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</si>
  <si>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</si>
  <si>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</si>
  <si>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</si>
  <si>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</si>
  <si>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</si>
  <si>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</si>
  <si>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</si>
  <si>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</si>
  <si>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</si>
  <si>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</si>
  <si>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</si>
  <si>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</si>
  <si>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</si>
  <si>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</si>
  <si>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</si>
  <si>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</si>
  <si>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</si>
  <si>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</si>
  <si>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</si>
  <si>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</si>
  <si>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</si>
  <si>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</si>
  <si>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</si>
  <si>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</si>
  <si>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</si>
  <si>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</si>
  <si>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</si>
  <si>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</si>
  <si>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</si>
  <si>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</si>
  <si>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</si>
  <si>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</si>
  <si>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</si>
  <si>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</si>
  <si>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</si>
  <si>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</si>
  <si>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</si>
  <si>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</si>
  <si>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</si>
  <si>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</si>
  <si>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</si>
  <si>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</si>
  <si>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</si>
  <si>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</si>
  <si>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</si>
  <si>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</si>
  <si>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</si>
  <si>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</si>
  <si>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</si>
  <si>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</si>
  <si>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</si>
  <si>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</si>
  <si>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</si>
  <si>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</si>
  <si>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</si>
  <si>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</si>
  <si>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</si>
  <si>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</si>
  <si>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</si>
  <si>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</si>
  <si>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</si>
  <si>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</si>
  <si>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</si>
  <si>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</si>
  <si>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</si>
  <si>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</si>
  <si>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</si>
  <si>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</si>
  <si>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</si>
  <si>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</si>
  <si>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</si>
  <si>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</si>
  <si>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</si>
  <si>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</si>
  <si>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</si>
  <si>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</si>
  <si>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</si>
  <si>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</si>
  <si>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</si>
  <si>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</si>
  <si>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</si>
  <si>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</si>
  <si>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</si>
  <si>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</si>
  <si>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</si>
  <si>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</si>
  <si>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</si>
  <si>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</si>
  <si>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</si>
  <si>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</si>
  <si>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</si>
  <si>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</si>
  <si>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</si>
  <si>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</si>
  <si>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</si>
  <si>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</si>
  <si>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</si>
  <si>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</si>
  <si>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</si>
  <si>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</si>
  <si>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</si>
  <si>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</si>
  <si>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</si>
  <si>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</si>
  <si>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</si>
  <si>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</si>
  <si>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</si>
  <si>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</si>
  <si>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</si>
  <si>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</si>
  <si>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</si>
  <si>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</si>
  <si>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</si>
  <si>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</si>
  <si>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</si>
  <si>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</si>
  <si>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</si>
  <si>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</si>
  <si>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</si>
  <si>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</si>
  <si>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</si>
  <si>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</si>
  <si>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</si>
  <si>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</si>
  <si>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</si>
  <si>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</si>
  <si>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</si>
  <si>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</si>
  <si>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</si>
  <si>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</si>
  <si>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</si>
  <si>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</si>
  <si>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</si>
  <si>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</si>
  <si>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</si>
  <si>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</si>
  <si>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</si>
  <si>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</si>
  <si>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</si>
  <si>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</si>
  <si>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</si>
  <si>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</si>
  <si>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</si>
  <si>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</si>
  <si>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</si>
  <si>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</si>
  <si>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</si>
  <si>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</si>
  <si>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</si>
  <si>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</si>
  <si>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</si>
  <si>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</si>
  <si>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</si>
  <si>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</si>
  <si>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</si>
  <si>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</si>
  <si>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</si>
  <si>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</si>
  <si>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</si>
  <si>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</si>
  <si>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</si>
  <si>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</si>
  <si>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</si>
  <si>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</si>
  <si>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</si>
  <si>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</si>
  <si>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</si>
  <si>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</si>
  <si>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</si>
  <si>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</si>
  <si>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</si>
  <si>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</si>
  <si>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</si>
  <si>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</si>
  <si>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</si>
  <si>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</si>
  <si>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</si>
  <si>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</si>
  <si>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</si>
  <si>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</si>
  <si>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</si>
  <si>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</si>
  <si>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</si>
  <si>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</si>
  <si>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</si>
  <si>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</si>
  <si>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</si>
  <si>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</si>
  <si>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</si>
  <si>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</si>
  <si>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</si>
  <si>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</si>
  <si>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</si>
  <si>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</si>
  <si>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</si>
  <si>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</si>
  <si>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</si>
  <si>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</si>
  <si>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</si>
  <si>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</si>
  <si>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</si>
  <si>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</si>
  <si>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</si>
  <si>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</si>
  <si>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</si>
  <si>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</si>
  <si>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</si>
  <si>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</si>
  <si>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</si>
  <si>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</si>
  <si>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</si>
  <si>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</si>
  <si>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</si>
  <si>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</si>
  <si>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</si>
  <si>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</si>
  <si>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</si>
  <si>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</si>
  <si>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</si>
  <si>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</si>
  <si>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</si>
  <si>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</si>
  <si>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</si>
  <si>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</si>
  <si>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</si>
  <si>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</si>
  <si>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</si>
  <si>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</si>
  <si>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</si>
  <si>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</si>
  <si>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</si>
  <si>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</si>
  <si>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</si>
  <si>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</si>
  <si>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</si>
  <si>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</si>
  <si>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</si>
  <si>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</si>
  <si>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</si>
  <si>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</si>
  <si>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</si>
  <si>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</si>
  <si>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</si>
  <si>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</si>
  <si>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</si>
  <si>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</si>
  <si>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</si>
  <si>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</si>
  <si>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</si>
  <si>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</si>
  <si>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</si>
  <si>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</si>
  <si>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</si>
  <si>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</si>
  <si>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</si>
  <si>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</si>
  <si>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</si>
  <si>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</si>
  <si>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</si>
  <si>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</si>
  <si>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</si>
  <si>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</si>
  <si>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</si>
  <si>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</si>
  <si>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</si>
  <si>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</si>
  <si>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</si>
  <si>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</si>
  <si>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</si>
  <si>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</si>
  <si>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</si>
  <si>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</si>
  <si>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</si>
  <si>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</si>
  <si>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</si>
  <si>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</si>
  <si>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</si>
  <si>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</si>
  <si>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</si>
  <si>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</si>
  <si>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</si>
  <si>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</si>
  <si>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</si>
  <si>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</si>
  <si>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</si>
  <si>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</si>
  <si>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</si>
  <si>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</si>
  <si>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</si>
  <si>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</si>
  <si>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</si>
  <si>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</si>
  <si>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</si>
  <si>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</si>
  <si>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</si>
  <si>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</si>
  <si>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</si>
  <si>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</si>
  <si>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</si>
  <si>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</si>
  <si>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</si>
  <si>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</si>
  <si>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</si>
  <si>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</si>
  <si>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</si>
  <si>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</si>
  <si>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</si>
  <si>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</si>
  <si>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</si>
  <si>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</si>
  <si>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</si>
  <si>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</si>
  <si>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</si>
  <si>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</si>
  <si>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</si>
  <si>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</si>
  <si>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</si>
  <si>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</si>
  <si>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</si>
  <si>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</si>
  <si>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</si>
  <si>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</si>
  <si>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</si>
  <si>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</si>
  <si>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</si>
  <si>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</si>
  <si>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</si>
  <si>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</si>
  <si>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</si>
  <si>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</si>
  <si>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</si>
  <si>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</si>
  <si>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</si>
  <si>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</si>
  <si>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</si>
  <si>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</si>
  <si>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</si>
  <si>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</si>
  <si>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</si>
  <si>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</si>
  <si>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</si>
  <si>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</si>
  <si>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</si>
  <si>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</si>
  <si>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</si>
  <si>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</si>
  <si>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</si>
  <si>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</si>
  <si>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</si>
  <si>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</si>
  <si>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</si>
  <si>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</si>
  <si>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</si>
  <si>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</si>
  <si>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</si>
  <si>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</si>
  <si>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</si>
  <si>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</si>
  <si>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</si>
  <si>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</si>
  <si>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</si>
  <si>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</si>
  <si>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</si>
  <si>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</si>
  <si>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</si>
  <si>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</si>
  <si>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</si>
  <si>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</si>
  <si>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</si>
  <si>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</si>
  <si>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</si>
  <si>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</si>
  <si>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</si>
  <si>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</si>
  <si>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</si>
  <si>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</si>
  <si>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</si>
  <si>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</si>
  <si>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</si>
  <si>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</si>
  <si>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</si>
  <si>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</si>
  <si>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</si>
  <si>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</si>
  <si>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</si>
  <si>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</si>
  <si>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</si>
  <si>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</si>
  <si>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</si>
  <si>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</si>
  <si>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</si>
  <si>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</si>
  <si>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</si>
  <si>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</si>
  <si>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</si>
  <si>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</si>
  <si>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</si>
  <si>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</si>
  <si>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</si>
  <si>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</si>
  <si>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</si>
  <si>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</si>
  <si>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</si>
  <si>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</si>
  <si>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</si>
  <si>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</si>
  <si>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</si>
  <si>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</si>
  <si>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</si>
  <si>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</si>
  <si>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</si>
  <si>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</si>
  <si>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</si>
  <si>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</si>
  <si>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</si>
  <si>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</si>
  <si>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</si>
  <si>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</si>
  <si>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</si>
  <si>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</si>
  <si>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</si>
  <si>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</si>
  <si>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</si>
  <si>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</si>
  <si>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</si>
  <si>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</si>
  <si>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</si>
  <si>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</si>
  <si>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</si>
  <si>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</si>
  <si>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</si>
  <si>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</si>
  <si>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</si>
  <si>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</si>
  <si>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</si>
  <si>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</si>
  <si>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</si>
  <si>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</si>
  <si>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</si>
  <si>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</si>
  <si>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</si>
  <si>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</si>
  <si>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</si>
  <si>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</si>
  <si>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</si>
  <si>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</si>
  <si>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</si>
  <si>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</si>
  <si>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</si>
  <si>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</si>
  <si>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</si>
  <si>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</si>
  <si>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</si>
  <si>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</si>
  <si>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</si>
  <si>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</si>
  <si>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</si>
  <si>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</si>
  <si>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</si>
  <si>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</si>
  <si>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</si>
  <si>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</si>
  <si>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</si>
  <si>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</si>
  <si>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</si>
  <si>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</si>
  <si>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</si>
  <si>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</si>
  <si>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</si>
  <si>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</si>
  <si>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</si>
  <si>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</si>
  <si>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</si>
  <si>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</si>
  <si>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</si>
  <si>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</si>
  <si>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</si>
  <si>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</si>
  <si>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</si>
  <si>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</si>
  <si>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</si>
  <si>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</si>
  <si>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</si>
  <si>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</si>
  <si>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</si>
  <si>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</si>
  <si>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</si>
  <si>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</si>
  <si>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</si>
  <si>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</si>
  <si>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</si>
  <si>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</si>
  <si>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</si>
  <si>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</si>
  <si>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</si>
  <si>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</si>
  <si>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</si>
  <si>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</si>
  <si>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</si>
  <si>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</si>
  <si>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</si>
  <si>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</si>
  <si>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</si>
  <si>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</si>
  <si>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</si>
  <si>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</si>
  <si>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</si>
  <si>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</si>
  <si>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</si>
  <si>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</si>
  <si>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</si>
  <si>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</si>
  <si>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</si>
  <si>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</si>
  <si>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</si>
  <si>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</si>
  <si>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</si>
  <si>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</si>
  <si>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</si>
  <si>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</si>
  <si>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</si>
  <si>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</si>
  <si>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</si>
  <si>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</si>
  <si>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</si>
  <si>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</si>
  <si>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</si>
  <si>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</si>
  <si>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</si>
  <si>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</si>
  <si>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</si>
  <si>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</si>
  <si>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</si>
  <si>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</si>
  <si>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</si>
  <si>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</si>
  <si>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</si>
  <si>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</si>
  <si>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</si>
  <si>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</si>
  <si>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</si>
  <si>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</si>
  <si>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</si>
  <si>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</si>
  <si>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</si>
  <si>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</si>
  <si>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</si>
  <si>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</si>
  <si>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</si>
  <si>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</si>
  <si>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</si>
  <si>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</si>
  <si>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</si>
  <si>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</si>
  <si>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</si>
  <si>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</si>
  <si>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</si>
  <si>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</si>
  <si>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</si>
  <si>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</si>
  <si>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</si>
  <si>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</si>
  <si>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</si>
  <si>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</si>
  <si>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</si>
  <si>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</si>
  <si>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</si>
  <si>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</si>
  <si>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</si>
  <si>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</si>
  <si>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</si>
  <si>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</si>
  <si>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</si>
  <si>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</si>
  <si>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</si>
  <si>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</si>
  <si>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</si>
  <si>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</si>
  <si>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</si>
  <si>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</si>
  <si>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</si>
  <si>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</si>
  <si>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</si>
  <si>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</si>
  <si>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</si>
  <si>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</si>
  <si>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</si>
  <si>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</si>
  <si>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</si>
  <si>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</si>
  <si>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</si>
  <si>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</si>
  <si>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</si>
  <si>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</si>
  <si>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</si>
  <si>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</si>
  <si>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</si>
  <si>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</si>
  <si>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</si>
  <si>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</si>
  <si>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</si>
  <si>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</si>
  <si>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</si>
  <si>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</si>
  <si>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</si>
  <si>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</si>
  <si>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</si>
  <si>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</si>
  <si>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</si>
  <si>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</si>
  <si>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</si>
  <si>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</si>
  <si>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</si>
  <si>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</si>
  <si>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</si>
  <si>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</si>
  <si>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</si>
  <si>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</si>
  <si>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</si>
  <si>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</si>
  <si>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</si>
  <si>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</si>
  <si>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</si>
  <si>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</si>
  <si>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</si>
  <si>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</si>
  <si>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</si>
  <si>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</si>
  <si>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</si>
  <si>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</si>
  <si>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</si>
  <si>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</si>
  <si>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</si>
  <si>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</si>
  <si>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</si>
  <si>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</si>
  <si>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</si>
  <si>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</si>
  <si>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</si>
  <si>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</si>
  <si>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</si>
  <si>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</si>
  <si>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</si>
  <si>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</si>
  <si>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</si>
  <si>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</si>
  <si>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</si>
  <si>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</si>
  <si>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</si>
  <si>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</si>
  <si>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</si>
  <si>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</si>
  <si>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</si>
  <si>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</si>
  <si>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</si>
  <si>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</si>
  <si>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</si>
  <si>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</si>
  <si>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</si>
  <si>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</si>
  <si>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</si>
  <si>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</si>
  <si>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</si>
  <si>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</si>
  <si>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</si>
  <si>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</si>
  <si>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</si>
  <si>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</si>
  <si>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</si>
  <si>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</si>
  <si>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</si>
  <si>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</si>
  <si>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</si>
  <si>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</si>
  <si>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</si>
  <si>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</si>
  <si>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</si>
  <si>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</si>
  <si>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</si>
  <si>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</si>
  <si>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</si>
  <si>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</si>
  <si>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</si>
  <si>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</si>
  <si>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</si>
  <si>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</si>
  <si>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</si>
  <si>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</si>
  <si>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</si>
  <si>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</si>
  <si>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</si>
  <si>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</si>
  <si>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</si>
  <si>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</si>
  <si>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</si>
  <si>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</si>
  <si>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</si>
  <si>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</si>
  <si>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</si>
  <si>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</si>
  <si>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</si>
  <si>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</si>
  <si>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</si>
  <si>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</si>
  <si>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</si>
  <si>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</si>
  <si>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</si>
  <si>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</si>
  <si>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</si>
  <si>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</si>
  <si>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</si>
  <si>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</si>
  <si>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</si>
  <si>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</si>
  <si>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</si>
  <si>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</si>
  <si>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</si>
  <si>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</si>
  <si>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</si>
  <si>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</si>
  <si>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</si>
  <si>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</si>
  <si>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</si>
  <si>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</si>
  <si>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</si>
  <si>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</si>
  <si>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</si>
  <si>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</si>
  <si>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</si>
  <si>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</si>
  <si>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</si>
  <si>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</si>
  <si>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</si>
  <si>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</si>
  <si>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</si>
  <si>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</si>
  <si>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</si>
  <si>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</si>
  <si>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</si>
  <si>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</si>
  <si>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</si>
  <si>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</si>
  <si>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</si>
  <si>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</si>
  <si>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</si>
  <si>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</si>
  <si>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</si>
  <si>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</si>
  <si>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</si>
  <si>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</si>
  <si>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</si>
  <si>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</si>
  <si>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</si>
  <si>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</si>
  <si>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</si>
  <si>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</si>
  <si>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</si>
  <si>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</si>
  <si>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</si>
  <si>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</si>
  <si>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</si>
  <si>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</si>
  <si>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</si>
  <si>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</si>
  <si>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</si>
  <si>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</si>
  <si>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</si>
  <si>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</si>
  <si>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</si>
  <si>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</si>
  <si>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</si>
  <si>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</si>
  <si>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</si>
  <si>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</si>
  <si>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</si>
  <si>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</si>
  <si>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</si>
  <si>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</si>
  <si>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</si>
  <si>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</si>
  <si>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</si>
  <si>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</si>
  <si>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</si>
  <si>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</si>
  <si>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</si>
  <si>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</si>
  <si>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</si>
  <si>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</si>
  <si>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</si>
  <si>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</si>
  <si>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</si>
  <si>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</si>
  <si>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</si>
  <si>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</si>
  <si>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</si>
  <si>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</si>
  <si>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</si>
  <si>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</si>
  <si>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</si>
  <si>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</si>
  <si>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</si>
  <si>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</si>
  <si>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</si>
  <si>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</si>
  <si>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</si>
  <si>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</si>
  <si>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</si>
  <si>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</si>
  <si>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</si>
  <si>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</si>
  <si>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</si>
  <si>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</si>
  <si>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</si>
  <si>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</si>
  <si>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</si>
  <si>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</si>
  <si>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</si>
  <si>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</si>
  <si>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</si>
  <si>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</si>
  <si>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</si>
  <si>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</si>
  <si>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</si>
  <si>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</si>
  <si>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</si>
  <si>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</si>
  <si>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</si>
  <si>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</si>
  <si>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</si>
  <si>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</si>
  <si>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</si>
  <si>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</si>
  <si>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</si>
  <si>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</si>
  <si>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</si>
  <si>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</si>
  <si>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</si>
  <si>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</si>
  <si>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</si>
  <si>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</si>
  <si>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</si>
  <si>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</si>
  <si>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</si>
  <si>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</si>
  <si>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</si>
  <si>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</si>
  <si>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</si>
  <si>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</si>
  <si>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</si>
  <si>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</si>
  <si>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</si>
  <si>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</si>
  <si>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</si>
  <si>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</si>
  <si>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</si>
  <si>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</si>
  <si>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</si>
  <si>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</si>
  <si>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</si>
  <si>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</si>
  <si>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</si>
  <si>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</si>
  <si>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</si>
  <si>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</si>
  <si>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</si>
  <si>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</si>
  <si>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</si>
  <si>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</si>
  <si>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</si>
  <si>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</si>
  <si>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</si>
  <si>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</si>
  <si>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</si>
  <si>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</si>
  <si>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</si>
  <si>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</si>
  <si>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</si>
  <si>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</si>
  <si>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</si>
  <si>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</si>
  <si>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</si>
  <si>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</si>
  <si>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</si>
  <si>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</si>
  <si>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</si>
  <si>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</si>
  <si>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</si>
  <si>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</si>
  <si>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</si>
  <si>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</si>
  <si>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</si>
  <si>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</si>
  <si>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</si>
  <si>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</si>
  <si>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</si>
  <si>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</si>
  <si>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</si>
  <si>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</si>
  <si>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</si>
  <si>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</si>
  <si>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</si>
  <si>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</si>
  <si>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</si>
  <si>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</si>
  <si>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</si>
  <si>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</si>
  <si>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</si>
  <si>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</si>
  <si>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</si>
  <si>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</si>
  <si>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</si>
  <si>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</si>
  <si>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</si>
  <si>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</si>
  <si>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</si>
  <si>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</si>
  <si>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</si>
  <si>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</si>
  <si>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</si>
  <si>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</si>
  <si>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</si>
  <si>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</si>
  <si>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</si>
  <si>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</si>
  <si>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</si>
  <si>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</si>
  <si>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</si>
  <si>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</si>
  <si>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</si>
  <si>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</si>
  <si>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</si>
  <si>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</si>
  <si>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</si>
  <si>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</si>
  <si>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</si>
  <si>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</si>
  <si>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</si>
  <si>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</si>
  <si>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</si>
  <si>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</si>
  <si>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</si>
  <si>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</si>
  <si>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</si>
  <si>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</si>
  <si>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</si>
  <si>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</si>
  <si>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</si>
  <si>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</si>
  <si>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</si>
  <si>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</si>
  <si>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</si>
  <si>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</si>
  <si>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</si>
  <si>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</si>
  <si>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</si>
  <si>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</si>
  <si>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</si>
  <si>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</si>
  <si>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</si>
  <si>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</si>
  <si>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</si>
  <si>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</si>
  <si>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</si>
  <si>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</si>
  <si>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</si>
  <si>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</si>
  <si>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</si>
  <si>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</si>
  <si>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</si>
  <si>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</si>
  <si>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</si>
  <si>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</si>
  <si>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</si>
  <si>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</si>
  <si>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</si>
  <si>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</si>
  <si>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</si>
  <si>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</si>
  <si>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</si>
  <si>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</si>
  <si>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</si>
  <si>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</si>
  <si>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</si>
  <si>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</si>
  <si>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</si>
  <si>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</si>
  <si>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</si>
  <si>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</si>
  <si>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</si>
  <si>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</si>
  <si>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</si>
  <si>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</si>
  <si>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</si>
  <si>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</si>
  <si>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</si>
  <si>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</si>
  <si>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</si>
  <si>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</si>
  <si>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</si>
  <si>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</si>
  <si>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</si>
  <si>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</si>
  <si>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</si>
  <si>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</si>
  <si>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</si>
  <si>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</si>
  <si>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</si>
  <si>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</si>
  <si>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</si>
  <si>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</si>
  <si>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</si>
  <si>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</si>
  <si>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</si>
  <si>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</si>
  <si>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</si>
  <si>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</si>
  <si>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</si>
  <si>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</si>
  <si>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</si>
  <si>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</si>
  <si>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</si>
  <si>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</si>
  <si>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</si>
  <si>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</si>
  <si>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</si>
  <si>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</si>
  <si>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</si>
  <si>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</si>
  <si>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</si>
  <si>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</si>
  <si>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</si>
  <si>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</si>
  <si>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</si>
  <si>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</si>
  <si>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</si>
  <si>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</si>
  <si>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</si>
  <si>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</si>
  <si>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</si>
  <si>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</si>
  <si>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</si>
  <si>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</si>
  <si>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</si>
  <si>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</si>
  <si>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</si>
  <si>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</si>
  <si>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</si>
  <si>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</si>
  <si>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</si>
  <si>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</si>
  <si>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</si>
  <si>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</si>
  <si>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</si>
  <si>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</si>
  <si>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</si>
  <si>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</si>
  <si>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</si>
  <si>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</si>
  <si>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</si>
  <si>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</si>
  <si>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</si>
  <si>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</si>
  <si>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</si>
  <si>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</si>
  <si>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</si>
  <si>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</si>
  <si>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</si>
  <si>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</si>
  <si>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</si>
  <si>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</si>
  <si>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</si>
  <si>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</si>
  <si>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</si>
  <si>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</si>
  <si>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</si>
  <si>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</si>
  <si>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</si>
  <si>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</si>
  <si>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</si>
  <si>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</si>
  <si>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</si>
  <si>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</si>
  <si>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</si>
  <si>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</si>
  <si>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</si>
  <si>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</si>
  <si>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</si>
  <si>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</si>
  <si>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</si>
  <si>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</si>
  <si>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</si>
  <si>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</si>
  <si>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</si>
  <si>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</si>
  <si>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</si>
  <si>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</si>
  <si>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</si>
  <si>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</si>
  <si>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</si>
  <si>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</si>
  <si>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</si>
  <si>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</si>
  <si>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</si>
  <si>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</si>
  <si>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</si>
  <si>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</si>
  <si>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</si>
  <si>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</si>
  <si>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</si>
  <si>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</si>
  <si>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</si>
  <si>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</si>
  <si>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</si>
  <si>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</si>
  <si>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</si>
  <si>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</si>
  <si>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</si>
  <si>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</si>
  <si>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</si>
  <si>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</si>
  <si>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</si>
  <si>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</si>
  <si>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</si>
  <si>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</si>
  <si>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</si>
  <si>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</si>
  <si>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</si>
  <si>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</si>
  <si>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</si>
  <si>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</si>
  <si>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</si>
  <si>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</si>
  <si>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</si>
  <si>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</si>
  <si>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</si>
  <si>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</si>
  <si>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</si>
  <si>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</si>
  <si>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</si>
  <si>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</si>
  <si>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</si>
  <si>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</si>
  <si>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</si>
  <si>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</si>
  <si>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</si>
  <si>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</si>
  <si>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</si>
  <si>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</si>
  <si>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</si>
  <si>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</si>
  <si>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</si>
  <si>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</si>
  <si>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</si>
  <si>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</si>
  <si>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</si>
  <si>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</si>
  <si>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</si>
  <si>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</si>
  <si>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</si>
  <si>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</si>
  <si>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</si>
  <si>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</si>
  <si>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</si>
  <si>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</si>
  <si>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</si>
  <si>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</si>
  <si>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</si>
  <si>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</si>
  <si>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</si>
  <si>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</si>
  <si>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</si>
  <si>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</si>
  <si>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</si>
  <si>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</si>
  <si>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</si>
  <si>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</si>
  <si>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</si>
  <si>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</si>
  <si>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</si>
  <si>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</si>
  <si>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</si>
  <si>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</si>
  <si>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</si>
  <si>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</si>
  <si>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</si>
  <si>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</si>
  <si>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</si>
  <si>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</si>
  <si>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</si>
  <si>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</si>
  <si>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</si>
  <si>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</si>
  <si>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</si>
  <si>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</si>
  <si>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</si>
  <si>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</si>
  <si>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</si>
  <si>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</si>
  <si>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</si>
  <si>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</si>
  <si>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</si>
  <si>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</si>
  <si>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</si>
  <si>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</si>
  <si>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</si>
  <si>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</si>
  <si>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</si>
  <si>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</si>
  <si>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</si>
  <si>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</si>
  <si>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</si>
  <si>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</si>
  <si>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</si>
  <si>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</si>
  <si>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</si>
  <si>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</si>
  <si>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</si>
  <si>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</si>
  <si>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</si>
  <si>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</si>
  <si>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</si>
  <si>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</si>
  <si>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</si>
  <si>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</si>
  <si>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</si>
  <si>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</si>
  <si>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</si>
  <si>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</si>
  <si>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</si>
  <si>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</si>
  <si>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</si>
  <si>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</si>
  <si>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</si>
  <si>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</si>
  <si>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</si>
  <si>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</si>
  <si>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</si>
  <si>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</si>
  <si>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</si>
  <si>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</si>
  <si>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</si>
  <si>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</si>
  <si>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</si>
  <si>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</si>
  <si>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</si>
  <si>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</si>
  <si>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</si>
  <si>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</si>
  <si>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</si>
  <si>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</si>
  <si>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</si>
  <si>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</si>
  <si>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</si>
  <si>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</si>
  <si>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</si>
  <si>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</si>
  <si>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</si>
  <si>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</si>
  <si>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</si>
  <si>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</si>
  <si>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</si>
  <si>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</si>
  <si>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</si>
  <si>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</si>
  <si>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</si>
  <si>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</si>
  <si>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</si>
  <si>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</si>
  <si>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</si>
  <si>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</si>
  <si>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</si>
  <si>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</si>
  <si>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</si>
  <si>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</si>
  <si>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</si>
  <si>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</si>
  <si>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</si>
  <si>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</si>
  <si>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</si>
  <si>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</si>
  <si>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</si>
  <si>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</si>
  <si>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</si>
  <si>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</si>
  <si>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</si>
  <si>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</si>
  <si>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</si>
  <si>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</si>
  <si>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</si>
  <si>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</si>
  <si>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</si>
  <si>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</si>
  <si>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</si>
  <si>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</si>
  <si>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</si>
  <si>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</si>
  <si>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</si>
  <si>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</si>
  <si>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</si>
  <si>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</si>
  <si>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</si>
  <si>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</si>
  <si>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</si>
  <si>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</si>
  <si>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</si>
  <si>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</si>
  <si>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</si>
  <si>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</si>
  <si>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</si>
  <si>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</si>
  <si>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</si>
  <si>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</si>
  <si>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</si>
  <si>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</si>
  <si>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</si>
  <si>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</si>
  <si>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</si>
  <si>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</si>
  <si>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</si>
  <si>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</si>
  <si>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</si>
  <si>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</si>
  <si>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</si>
  <si>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</si>
  <si>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</si>
  <si>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</si>
  <si>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</si>
  <si>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</si>
  <si>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</si>
  <si>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</si>
  <si>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</si>
  <si>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</si>
  <si>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</si>
  <si>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</si>
  <si>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</si>
  <si>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</si>
  <si>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</si>
  <si>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</si>
  <si>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</si>
  <si>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</si>
  <si>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</si>
  <si>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</si>
  <si>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</si>
  <si>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</si>
  <si>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</si>
  <si>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</si>
  <si>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</si>
  <si>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</si>
  <si>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</si>
  <si>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</si>
  <si>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</si>
  <si>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</si>
  <si>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</si>
  <si>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</si>
  <si>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</si>
  <si>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</si>
  <si>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</si>
  <si>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</si>
  <si>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</si>
  <si>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</si>
  <si>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</si>
  <si>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</si>
  <si>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</si>
  <si>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</si>
  <si>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</si>
  <si>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</si>
  <si>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</si>
  <si>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</si>
  <si>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</si>
  <si>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</si>
  <si>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</si>
  <si>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</si>
  <si>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</si>
  <si>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</si>
  <si>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</si>
  <si>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</si>
  <si>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</si>
  <si>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</si>
  <si>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</si>
  <si>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</si>
  <si>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</si>
  <si>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</si>
  <si>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</si>
  <si>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</si>
  <si>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</si>
  <si>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</si>
  <si>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</si>
  <si>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</si>
  <si>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</si>
  <si>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</si>
  <si>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</si>
  <si>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</si>
  <si>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</si>
  <si>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</si>
  <si>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</si>
  <si>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</si>
  <si>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</si>
  <si>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</si>
  <si>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</si>
  <si>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</si>
  <si>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</si>
  <si>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</si>
  <si>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</si>
  <si>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</si>
  <si>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</si>
  <si>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</si>
  <si>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</si>
  <si>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</si>
  <si>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</si>
  <si>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</si>
  <si>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</si>
  <si>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</si>
  <si>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</si>
  <si>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</si>
  <si>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</si>
  <si>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</si>
  <si>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</si>
  <si>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</si>
  <si>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</si>
  <si>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</si>
  <si>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</si>
  <si>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</si>
  <si>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</si>
  <si>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</si>
  <si>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</si>
  <si>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</si>
  <si>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</si>
  <si>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</si>
  <si>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</si>
  <si>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</si>
  <si>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</si>
  <si>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</si>
  <si>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</si>
  <si>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</si>
  <si>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</si>
  <si>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</si>
  <si>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</si>
  <si>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</si>
  <si>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</si>
  <si>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</si>
  <si>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</si>
  <si>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</si>
  <si>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</si>
  <si>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</si>
  <si>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</si>
  <si>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</si>
  <si>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</si>
  <si>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</si>
  <si>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</si>
  <si>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</si>
  <si>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</si>
  <si>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</si>
  <si>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</si>
  <si>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</si>
  <si>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</si>
  <si>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</si>
  <si>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</si>
  <si>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</si>
  <si>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</si>
  <si>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</si>
  <si>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</si>
  <si>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</si>
  <si>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</si>
  <si>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</si>
  <si>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</si>
  <si>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</si>
  <si>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</si>
  <si>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</si>
  <si>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</si>
  <si>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</si>
  <si>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</si>
  <si>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</si>
  <si>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</si>
  <si>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</si>
  <si>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</si>
  <si>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</si>
  <si>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</si>
  <si>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</si>
  <si>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</si>
  <si>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</si>
  <si>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</si>
  <si>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</si>
  <si>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</si>
  <si>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</si>
  <si>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</si>
  <si>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</si>
  <si>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</si>
  <si>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</si>
  <si>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</si>
  <si>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</si>
  <si>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</si>
  <si>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</si>
  <si>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</si>
  <si>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</si>
  <si>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</si>
  <si>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</si>
  <si>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</si>
  <si>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</si>
  <si>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</si>
  <si>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</si>
  <si>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</si>
  <si>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</si>
  <si>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</si>
  <si>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</si>
  <si>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</si>
  <si>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</si>
  <si>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</si>
  <si>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</si>
  <si>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</si>
  <si>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</si>
  <si>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</si>
  <si>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</si>
  <si>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</si>
  <si>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</si>
  <si>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</si>
  <si>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</si>
  <si>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</si>
  <si>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</si>
  <si>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</si>
  <si>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</si>
  <si>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</si>
  <si>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</si>
  <si>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</si>
  <si>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</si>
  <si>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</si>
  <si>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</si>
  <si>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</si>
  <si>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</si>
  <si>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</si>
  <si>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</si>
  <si>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</si>
  <si>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</si>
  <si>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</si>
  <si>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</si>
  <si>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</si>
  <si>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</si>
  <si>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</si>
  <si>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</si>
  <si>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</si>
  <si>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</si>
  <si>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</si>
  <si>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</si>
  <si>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</si>
  <si>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</si>
  <si>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</si>
  <si>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</si>
  <si>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</si>
  <si>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</si>
  <si>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</si>
  <si>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</si>
  <si>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</si>
  <si>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</si>
  <si>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</si>
  <si>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</si>
  <si>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</si>
  <si>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</si>
  <si>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</si>
  <si>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</si>
  <si>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</si>
  <si>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</si>
  <si>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</si>
  <si>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</si>
  <si>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</si>
  <si>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</si>
  <si>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</si>
  <si>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</si>
  <si>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</si>
  <si>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</si>
  <si>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</si>
  <si>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</si>
  <si>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</si>
  <si>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</si>
  <si>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</si>
  <si>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</si>
  <si>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</si>
  <si>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</si>
  <si>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</si>
  <si>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</si>
  <si>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</si>
  <si>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</si>
  <si>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</si>
  <si>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</si>
  <si>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</si>
  <si>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</si>
  <si>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</si>
  <si>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</si>
  <si>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</si>
  <si>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</si>
  <si>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</si>
  <si>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</si>
  <si>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</si>
  <si>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</si>
  <si>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</si>
  <si>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</si>
  <si>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</si>
  <si>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</si>
  <si>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</si>
  <si>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</si>
  <si>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</si>
  <si>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</si>
  <si>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</si>
  <si>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</si>
  <si>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</si>
  <si>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</si>
  <si>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</si>
  <si>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</si>
  <si>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</si>
  <si>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</si>
  <si>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</si>
  <si>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</si>
  <si>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</si>
  <si>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</si>
  <si>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</si>
  <si>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</si>
  <si>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</si>
  <si>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</si>
  <si>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</si>
  <si>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</si>
  <si>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</si>
  <si>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</si>
  <si>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</si>
  <si>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</si>
  <si>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</si>
  <si>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</si>
  <si>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</si>
  <si>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</si>
  <si>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</si>
  <si>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</si>
  <si>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</si>
  <si>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</si>
  <si>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</si>
  <si>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</si>
  <si>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</si>
  <si>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</si>
  <si>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</si>
  <si>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</si>
  <si>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</si>
  <si>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</si>
  <si>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</si>
  <si>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</si>
  <si>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</si>
  <si>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</si>
  <si>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</si>
  <si>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</si>
  <si>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</si>
  <si>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</si>
  <si>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</si>
  <si>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</si>
  <si>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</si>
  <si>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</si>
  <si>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</si>
  <si>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</si>
  <si>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</si>
  <si>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</si>
  <si>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</si>
  <si>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</si>
  <si>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</si>
  <si>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</si>
  <si>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</si>
  <si>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</si>
  <si>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</si>
  <si>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</si>
  <si>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</si>
  <si>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</si>
  <si>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</si>
  <si>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</si>
  <si>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</si>
  <si>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</si>
  <si>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</si>
  <si>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</si>
  <si>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</si>
  <si>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</si>
  <si>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</si>
  <si>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</si>
  <si>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</si>
  <si>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</si>
  <si>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</si>
  <si>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</si>
  <si>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</si>
  <si>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</si>
  <si>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</si>
  <si>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</si>
  <si>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</si>
  <si>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</si>
  <si>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</si>
  <si>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</si>
  <si>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</si>
  <si>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</si>
  <si>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</si>
  <si>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</si>
  <si>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</si>
  <si>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</si>
  <si>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</si>
  <si>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</si>
  <si>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</si>
  <si>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</si>
  <si>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</si>
  <si>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</si>
  <si>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</si>
  <si>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</si>
  <si>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</si>
  <si>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</si>
  <si>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</si>
  <si>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</si>
  <si>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</si>
  <si>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</si>
  <si>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</si>
  <si>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</si>
  <si>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</si>
  <si>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</si>
  <si>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</si>
  <si>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</si>
  <si>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</si>
  <si>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</si>
  <si>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</si>
  <si>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</si>
  <si>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</si>
  <si>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</si>
  <si>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</si>
  <si>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</si>
  <si>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</si>
  <si>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</si>
  <si>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</si>
  <si>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</si>
  <si>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</si>
  <si>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</si>
  <si>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</si>
  <si>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</si>
  <si>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</si>
  <si>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</si>
  <si>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</si>
  <si>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</si>
  <si>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</si>
  <si>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</si>
  <si>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</si>
  <si>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</si>
  <si>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</si>
  <si>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</si>
  <si>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</si>
  <si>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</si>
  <si>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</si>
  <si>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</si>
  <si>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</si>
  <si>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</si>
  <si>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</si>
  <si>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</si>
  <si>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</si>
  <si>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</si>
  <si>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</si>
  <si>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</si>
  <si>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</si>
  <si>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</si>
  <si>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</si>
  <si>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</si>
  <si>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</si>
  <si>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</si>
  <si>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</si>
  <si>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</si>
  <si>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</si>
  <si>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</si>
  <si>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</si>
  <si>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</si>
  <si>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</si>
  <si>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</si>
  <si>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</si>
  <si>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</si>
  <si>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</si>
  <si>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</si>
  <si>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</si>
  <si>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</si>
  <si>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</si>
  <si>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</si>
  <si>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</si>
  <si>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</si>
  <si>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</si>
  <si>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</si>
  <si>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</si>
  <si>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</si>
  <si>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</si>
  <si>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</si>
  <si>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</si>
  <si>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</si>
  <si>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</si>
  <si>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</si>
  <si>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</si>
  <si>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</si>
  <si>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</si>
  <si>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</si>
  <si>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</si>
  <si>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</si>
  <si>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</si>
  <si>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</si>
  <si>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</si>
  <si>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</si>
  <si>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</si>
  <si>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</si>
  <si>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</si>
  <si>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</si>
  <si>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</si>
  <si>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</si>
  <si>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</si>
  <si>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</si>
  <si>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</si>
  <si>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</si>
  <si>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</si>
  <si>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</si>
  <si>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</si>
  <si>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</si>
  <si>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</si>
  <si>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</si>
  <si>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</si>
  <si>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</si>
  <si>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</si>
  <si>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</si>
  <si>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</si>
  <si>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</si>
  <si>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</si>
  <si>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</si>
  <si>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</si>
  <si>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</si>
  <si>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</si>
  <si>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</si>
  <si>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</si>
  <si>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</si>
  <si>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</si>
  <si>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</si>
  <si>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</si>
  <si>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</si>
  <si>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</si>
  <si>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</si>
  <si>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</si>
  <si>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</si>
  <si>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</si>
  <si>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</si>
  <si>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</si>
  <si>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</si>
  <si>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</si>
  <si>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</si>
  <si>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</si>
  <si>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</si>
  <si>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</si>
  <si>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</si>
  <si>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</si>
  <si>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</si>
  <si>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</si>
  <si>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</si>
  <si>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</si>
  <si>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</si>
  <si>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</si>
  <si>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</si>
  <si>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</si>
  <si>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</si>
  <si>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</si>
  <si>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</si>
  <si>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</si>
  <si>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</si>
  <si>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</si>
  <si>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</si>
  <si>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</si>
  <si>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</si>
  <si>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</si>
  <si>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</si>
  <si>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</si>
  <si>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</si>
  <si>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</si>
  <si>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</si>
  <si>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</si>
  <si>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</si>
  <si>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</si>
  <si>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</si>
  <si>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</si>
  <si>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</si>
  <si>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</si>
  <si>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</si>
  <si>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</si>
  <si>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</si>
  <si>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</si>
  <si>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</si>
  <si>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</si>
  <si>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</si>
  <si>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</si>
  <si>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</si>
  <si>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</si>
  <si>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</si>
  <si>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</si>
  <si>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</si>
  <si>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</si>
  <si>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</si>
  <si>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</si>
  <si>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</si>
  <si>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</si>
  <si>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</si>
  <si>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</si>
  <si>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</si>
  <si>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</si>
  <si>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</si>
  <si>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</si>
  <si>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</si>
  <si>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</si>
  <si>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</si>
  <si>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</si>
  <si>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</si>
  <si>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</si>
  <si>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</si>
  <si>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</si>
  <si>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</si>
  <si>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</si>
  <si>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</si>
  <si>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</si>
  <si>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</si>
  <si>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</si>
  <si>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</si>
  <si>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</si>
  <si>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</si>
  <si>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</si>
  <si>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</si>
  <si>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</si>
  <si>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</si>
  <si>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</si>
  <si>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</si>
  <si>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</si>
  <si>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</si>
  <si>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</si>
  <si>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</si>
  <si>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</si>
  <si>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</si>
  <si>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</si>
  <si>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</si>
  <si>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</si>
  <si>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</si>
  <si>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</si>
  <si>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</si>
  <si>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</si>
  <si>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</si>
  <si>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</si>
  <si>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</si>
  <si>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</si>
  <si>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</si>
  <si>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</si>
  <si>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</si>
  <si>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</si>
  <si>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</si>
  <si>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</si>
  <si>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</si>
  <si>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</si>
  <si>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</si>
  <si>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</si>
  <si>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</si>
  <si>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</si>
  <si>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</si>
  <si>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</si>
  <si>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</si>
  <si>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</si>
  <si>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</si>
  <si>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</si>
  <si>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</si>
  <si>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</si>
  <si>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</si>
  <si>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</si>
  <si>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</si>
  <si>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</si>
  <si>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</si>
  <si>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</si>
  <si>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</si>
  <si>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</si>
  <si>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</si>
  <si>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</si>
  <si>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</si>
  <si>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</si>
  <si>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</si>
  <si>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</si>
  <si>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</si>
  <si>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</si>
  <si>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</si>
  <si>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</si>
  <si>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</si>
  <si>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</si>
  <si>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</si>
  <si>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</si>
  <si>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</si>
  <si>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</si>
  <si>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</si>
  <si>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</si>
  <si>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</si>
  <si>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</si>
  <si>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</si>
  <si>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</si>
  <si>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</si>
  <si>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</si>
  <si>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</si>
  <si>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</si>
  <si>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</si>
  <si>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</si>
  <si>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</si>
  <si>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</si>
  <si>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</si>
  <si>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</si>
  <si>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</si>
  <si>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</si>
  <si>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</si>
  <si>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</si>
  <si>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</si>
  <si>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</si>
  <si>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</si>
  <si>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</si>
  <si>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</si>
  <si>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</si>
  <si>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</si>
  <si>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</si>
  <si>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</si>
  <si>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</si>
  <si>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</si>
  <si>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</si>
  <si>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</si>
  <si>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</si>
  <si>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</si>
  <si>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</si>
  <si>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</si>
  <si>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</si>
  <si>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</si>
  <si>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</si>
  <si>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</si>
  <si>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</si>
  <si>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</si>
  <si>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</si>
  <si>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</si>
  <si>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</si>
  <si>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</si>
  <si>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</si>
  <si>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</si>
  <si>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</si>
  <si>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</si>
  <si>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</si>
  <si>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</si>
  <si>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</si>
  <si>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</si>
  <si>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</si>
  <si>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</si>
  <si>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</si>
  <si>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</si>
  <si>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</si>
  <si>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</si>
  <si>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</si>
  <si>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</si>
  <si>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</si>
  <si>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</si>
  <si>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</si>
  <si>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</si>
  <si>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</si>
  <si>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</si>
  <si>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</si>
  <si>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</si>
  <si>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</si>
  <si>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</si>
  <si>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</si>
  <si>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</si>
  <si>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</si>
  <si>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</si>
  <si>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</si>
  <si>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</si>
  <si>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</si>
  <si>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</si>
  <si>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</si>
  <si>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</si>
  <si>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</si>
  <si>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</si>
  <si>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</si>
  <si>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</si>
  <si>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</si>
  <si>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</si>
  <si>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</si>
  <si>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</si>
  <si>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</si>
  <si>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</si>
  <si>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</si>
  <si>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</si>
  <si>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</si>
  <si>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</si>
  <si>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</si>
  <si>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</si>
  <si>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</si>
  <si>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</si>
  <si>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</si>
  <si>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</si>
  <si>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</si>
  <si>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</si>
  <si>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</si>
  <si>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</si>
  <si>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</si>
  <si>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</si>
  <si>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</si>
  <si>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</si>
  <si>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</si>
  <si>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</si>
  <si>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</si>
  <si>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</si>
  <si>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</si>
  <si>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</si>
  <si>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</si>
  <si>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</si>
  <si>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</si>
  <si>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</si>
  <si>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</si>
  <si>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</si>
  <si>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</si>
  <si>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</si>
  <si>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</si>
  <si>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</si>
  <si>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</si>
  <si>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</si>
  <si>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</si>
  <si>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</si>
  <si>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</si>
  <si>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</si>
  <si>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</si>
  <si>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</si>
  <si>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</si>
  <si>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</si>
  <si>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</si>
  <si>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</si>
  <si>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</si>
  <si>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</si>
  <si>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</si>
  <si>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</si>
  <si>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</si>
  <si>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</si>
  <si>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</si>
  <si>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</si>
  <si>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</si>
  <si>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</si>
  <si>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</si>
  <si>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</si>
  <si>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</si>
  <si>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</si>
  <si>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</si>
  <si>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</si>
  <si>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</si>
  <si>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</si>
  <si>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</si>
  <si>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</si>
  <si>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</si>
  <si>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</si>
  <si>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</si>
  <si>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</si>
  <si>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</si>
  <si>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</si>
  <si>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</si>
  <si>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</si>
  <si>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</si>
  <si>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</si>
  <si>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</si>
  <si>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</si>
  <si>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</si>
  <si>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</si>
  <si>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</si>
  <si>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</si>
  <si>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</si>
  <si>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</si>
  <si>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</si>
  <si>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</si>
  <si>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</si>
  <si>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</si>
  <si>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</si>
  <si>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</si>
  <si>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</si>
  <si>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</si>
  <si>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</si>
  <si>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</si>
  <si>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</si>
  <si>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</si>
  <si>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</si>
  <si>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</si>
  <si>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</si>
  <si>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</si>
  <si>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</si>
  <si>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</si>
  <si>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</si>
  <si>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</si>
  <si>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</si>
  <si>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</si>
  <si>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</si>
  <si>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</si>
  <si>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</si>
  <si>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</si>
  <si>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</si>
  <si>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</si>
  <si>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</si>
  <si>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</si>
  <si>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</si>
  <si>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</si>
  <si>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</si>
  <si>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</si>
  <si>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</si>
  <si>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</si>
  <si>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</si>
  <si>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</si>
  <si>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</si>
  <si>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</si>
  <si>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</si>
  <si>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</si>
  <si>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</si>
  <si>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</si>
  <si>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</si>
  <si>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</si>
  <si>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</si>
  <si>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</si>
  <si>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</si>
  <si>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</si>
  <si>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</si>
  <si>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</si>
  <si>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</si>
  <si>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</si>
  <si>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</si>
  <si>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</si>
  <si>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</si>
  <si>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</si>
  <si>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</si>
  <si>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</si>
  <si>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</si>
  <si>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</si>
  <si>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</si>
  <si>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</si>
  <si>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</si>
  <si>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</si>
  <si>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</si>
  <si>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</si>
  <si>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</si>
  <si>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</si>
  <si>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</si>
  <si>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</si>
  <si>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</si>
  <si>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</si>
  <si>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</si>
  <si>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</si>
  <si>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</si>
  <si>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</si>
  <si>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</si>
  <si>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</si>
  <si>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</si>
  <si>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</si>
  <si>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</si>
  <si>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</si>
  <si>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</si>
  <si>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</si>
  <si>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</si>
  <si>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</si>
  <si>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</si>
  <si>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</si>
  <si>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</si>
  <si>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</si>
  <si>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</si>
  <si>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</si>
  <si>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</si>
  <si>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</si>
  <si>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</si>
  <si>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</si>
  <si>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</si>
  <si>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</si>
  <si>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</si>
  <si>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</si>
  <si>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</si>
  <si>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</si>
  <si>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</si>
  <si>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</si>
  <si>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</si>
  <si>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</si>
  <si>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</si>
  <si>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</si>
  <si>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</si>
  <si>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</si>
  <si>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</si>
  <si>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</si>
  <si>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</si>
  <si>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</si>
  <si>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</si>
  <si>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</si>
  <si>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</si>
  <si>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</si>
  <si>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</si>
  <si>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</si>
  <si>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</si>
  <si>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</si>
  <si>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</si>
  <si>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</si>
  <si>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</si>
  <si>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</si>
  <si>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</si>
  <si>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</si>
  <si>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</si>
  <si>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</si>
  <si>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</si>
  <si>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</si>
  <si>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</si>
  <si>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</si>
  <si>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</si>
  <si>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</si>
  <si>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</si>
  <si>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</si>
  <si>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</si>
  <si>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</si>
  <si>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</si>
  <si>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</si>
  <si>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</si>
  <si>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</si>
  <si>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</si>
  <si>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</si>
  <si>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</si>
  <si>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</si>
  <si>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</si>
  <si>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</si>
  <si>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</si>
  <si>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</si>
  <si>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</si>
  <si>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</si>
  <si>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</si>
  <si>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</si>
  <si>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</si>
  <si>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</si>
  <si>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</si>
  <si>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</si>
  <si>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</si>
  <si>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</si>
  <si>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</si>
  <si>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</si>
  <si>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</si>
  <si>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</si>
  <si>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</si>
  <si>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</si>
  <si>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</si>
  <si>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</si>
  <si>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</si>
  <si>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</si>
  <si>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</si>
  <si>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</si>
  <si>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</si>
  <si>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</si>
  <si>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</si>
  <si>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</si>
  <si>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</si>
  <si>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</si>
  <si>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</si>
  <si>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</si>
  <si>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</si>
  <si>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</si>
  <si>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</si>
  <si>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</si>
  <si>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</si>
  <si>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</si>
  <si>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</si>
  <si>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</si>
  <si>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</si>
  <si>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</si>
  <si>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</si>
  <si>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</si>
  <si>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</si>
  <si>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</si>
  <si>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</si>
  <si>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</si>
  <si>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</si>
  <si>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</si>
  <si>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</si>
  <si>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</si>
  <si>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</si>
  <si>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</si>
  <si>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</si>
  <si>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</si>
  <si>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</si>
  <si>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</si>
  <si>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</si>
  <si>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</si>
  <si>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</si>
  <si>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</si>
  <si>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</si>
  <si>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</si>
  <si>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</si>
  <si>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</si>
  <si>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</si>
  <si>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</si>
  <si>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</si>
  <si>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</si>
  <si>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</si>
  <si>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</si>
  <si>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</si>
  <si>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</si>
  <si>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</si>
  <si>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</si>
  <si>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</si>
  <si>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</si>
  <si>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</si>
  <si>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</si>
  <si>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</si>
  <si>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</si>
  <si>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</si>
  <si>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</si>
  <si>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</si>
  <si>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</si>
  <si>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</si>
  <si>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</si>
  <si>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</si>
  <si>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</si>
  <si>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</si>
  <si>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</si>
  <si>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</si>
  <si>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</si>
  <si>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</si>
  <si>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</si>
  <si>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</si>
  <si>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</si>
  <si>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</si>
  <si>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</si>
  <si>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</si>
  <si>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</si>
  <si>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</si>
  <si>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</si>
  <si>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</si>
  <si>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</si>
  <si>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</si>
  <si>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</si>
  <si>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</si>
  <si>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</si>
  <si>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</si>
  <si>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</si>
  <si>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</si>
  <si>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</si>
  <si>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</si>
  <si>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</si>
  <si>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</si>
  <si>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</si>
  <si>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</si>
  <si>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</si>
  <si>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</si>
  <si>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</si>
  <si>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</si>
  <si>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</si>
  <si>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</si>
  <si>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</si>
  <si>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</si>
  <si>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</si>
  <si>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</si>
  <si>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</si>
  <si>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</si>
  <si>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</si>
  <si>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</si>
  <si>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</si>
  <si>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</si>
  <si>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</si>
  <si>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</si>
  <si>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</si>
  <si>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</si>
  <si>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</si>
  <si>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</si>
  <si>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</si>
  <si>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</si>
  <si>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</si>
  <si>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</si>
  <si>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</si>
  <si>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</si>
  <si>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</si>
  <si>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</si>
  <si>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</si>
  <si>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</si>
  <si>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</si>
  <si>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</si>
  <si>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</si>
  <si>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</si>
  <si>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</si>
  <si>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</si>
  <si>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</si>
  <si>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</si>
  <si>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</si>
  <si>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</si>
  <si>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</si>
  <si>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</si>
  <si>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</si>
  <si>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</si>
  <si>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</si>
  <si>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</si>
  <si>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</si>
  <si>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</si>
  <si>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</si>
  <si>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</si>
  <si>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</si>
  <si>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</si>
  <si>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</si>
  <si>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</si>
  <si>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</si>
  <si>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</si>
  <si>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</si>
  <si>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</si>
  <si>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</si>
  <si>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</si>
  <si>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</si>
  <si>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</si>
  <si>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</si>
  <si>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</si>
  <si>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</si>
  <si>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</si>
  <si>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</si>
  <si>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</si>
  <si>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</si>
  <si>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</si>
  <si>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</si>
  <si>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</si>
  <si>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</si>
  <si>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</si>
  <si>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</si>
  <si>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</si>
  <si>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</si>
  <si>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</si>
  <si>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</si>
  <si>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</si>
  <si>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</si>
  <si>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</si>
  <si>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</si>
  <si>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</si>
  <si>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</si>
  <si>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</si>
  <si>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</si>
  <si>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</si>
  <si>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</si>
  <si>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</si>
  <si>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</si>
  <si>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</si>
  <si>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</si>
  <si>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</si>
  <si>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</si>
  <si>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</si>
  <si>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</si>
  <si>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</si>
  <si>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</si>
  <si>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</si>
  <si>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</si>
  <si>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</si>
  <si>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</si>
  <si>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</si>
  <si>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</si>
  <si>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</si>
  <si>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</si>
  <si>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</si>
  <si>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</si>
  <si>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</si>
  <si>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</si>
  <si>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</si>
  <si>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</si>
  <si>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</si>
  <si>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</si>
  <si>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</si>
  <si>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</si>
  <si>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</si>
  <si>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</si>
  <si>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</si>
  <si>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</si>
  <si>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</si>
  <si>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</si>
  <si>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</si>
  <si>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</si>
  <si>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</si>
  <si>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</si>
  <si>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</si>
  <si>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</si>
  <si>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</si>
  <si>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</si>
  <si>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</si>
  <si>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</si>
  <si>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</si>
  <si>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</si>
  <si>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</si>
  <si>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</si>
  <si>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</si>
  <si>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</si>
  <si>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</si>
  <si>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</si>
  <si>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</si>
  <si>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</si>
  <si>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</si>
  <si>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</si>
  <si>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</si>
  <si>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</si>
  <si>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</si>
  <si>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</si>
  <si>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</si>
  <si>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</si>
  <si>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</si>
  <si>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</si>
  <si>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</si>
  <si>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</si>
  <si>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</si>
  <si>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</si>
  <si>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</si>
  <si>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</si>
  <si>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</si>
  <si>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</si>
  <si>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</si>
  <si>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</si>
  <si>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</si>
  <si>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</si>
  <si>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</si>
  <si>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</si>
  <si>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</si>
  <si>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</si>
  <si>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</si>
  <si>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</si>
  <si>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</si>
  <si>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</si>
  <si>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</si>
  <si>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</si>
  <si>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</si>
  <si>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</si>
  <si>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</si>
  <si>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</si>
  <si>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</si>
  <si>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</si>
  <si>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</si>
  <si>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</si>
  <si>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</si>
  <si>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</si>
  <si>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</si>
  <si>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</si>
  <si>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</si>
  <si>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</si>
  <si>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</si>
  <si>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</si>
  <si>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</si>
  <si>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</si>
  <si>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</si>
  <si>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</si>
  <si>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</si>
  <si>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</si>
  <si>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</si>
  <si>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</si>
  <si>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</si>
  <si>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</si>
  <si>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</si>
  <si>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</si>
  <si>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</si>
  <si>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</si>
  <si>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</si>
  <si>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</si>
  <si>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</si>
  <si>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</si>
  <si>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</si>
  <si>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</si>
  <si>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</si>
  <si>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</si>
  <si>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</si>
  <si>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</si>
  <si>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</si>
  <si>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</si>
  <si>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</si>
  <si>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</si>
  <si>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</si>
  <si>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</si>
  <si>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</si>
  <si>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</si>
  <si>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</si>
  <si>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</si>
  <si>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</si>
  <si>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</si>
  <si>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</si>
  <si>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</si>
  <si>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</si>
  <si>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</si>
  <si>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</si>
  <si>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</si>
  <si>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</si>
  <si>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</si>
  <si>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</si>
  <si>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</si>
  <si>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</si>
  <si>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</si>
  <si>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</si>
  <si>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</si>
  <si>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</si>
  <si>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</si>
  <si>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</si>
  <si>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</si>
  <si>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</si>
  <si>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</si>
  <si>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</si>
  <si>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</si>
  <si>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</si>
  <si>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</si>
  <si>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</si>
  <si>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</si>
  <si>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</si>
  <si>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</si>
  <si>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</si>
  <si>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</si>
  <si>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</si>
  <si>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</si>
  <si>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</si>
  <si>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</si>
  <si>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</si>
  <si>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</si>
  <si>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</si>
  <si>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</si>
  <si>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</si>
  <si>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</si>
  <si>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</si>
  <si>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</si>
  <si>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</si>
  <si>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</si>
  <si>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</si>
  <si>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</si>
  <si>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</si>
  <si>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</si>
  <si>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</si>
  <si>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</si>
  <si>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</si>
  <si>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</si>
  <si>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</si>
  <si>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</si>
  <si>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</si>
  <si>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</si>
  <si>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</si>
  <si>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</si>
  <si>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</si>
  <si>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</si>
  <si>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</si>
  <si>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</si>
  <si>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</si>
  <si>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</si>
  <si>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</si>
  <si>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</si>
  <si>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</si>
  <si>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</si>
  <si>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</si>
  <si>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</si>
  <si>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</si>
  <si>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</si>
  <si>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</si>
  <si>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</si>
  <si>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</si>
  <si>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</si>
  <si>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</si>
  <si>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</si>
  <si>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</si>
  <si>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</si>
  <si>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</si>
  <si>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</si>
  <si>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</si>
  <si>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</si>
  <si>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</si>
  <si>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</si>
  <si>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</si>
  <si>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</si>
  <si>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</si>
  <si>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</si>
  <si>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</si>
  <si>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</si>
  <si>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</si>
  <si>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</si>
  <si>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</si>
  <si>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</si>
  <si>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</si>
  <si>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</si>
  <si>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</si>
  <si>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</si>
  <si>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</si>
  <si>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</si>
  <si>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</si>
  <si>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</si>
  <si>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</si>
  <si>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</si>
  <si>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</si>
  <si>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</si>
  <si>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</si>
  <si>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</si>
  <si>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</si>
  <si>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</si>
  <si>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</si>
  <si>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</si>
  <si>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</si>
  <si>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</si>
  <si>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</si>
  <si>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</si>
  <si>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</si>
  <si>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</si>
  <si>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</si>
  <si>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</si>
  <si>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</si>
  <si>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</si>
  <si>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</si>
  <si>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</si>
  <si>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</si>
  <si>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</si>
  <si>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</si>
  <si>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</si>
  <si>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</si>
  <si>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</si>
  <si>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</si>
  <si>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</si>
  <si>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</si>
  <si>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</si>
  <si>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</si>
  <si>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</si>
  <si>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</si>
  <si>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</si>
  <si>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</si>
  <si>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</si>
  <si>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</si>
  <si>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</si>
  <si>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</si>
  <si>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</si>
  <si>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</si>
  <si>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</si>
  <si>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</si>
  <si>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</si>
  <si>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</si>
  <si>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</si>
  <si>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</si>
  <si>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</si>
  <si>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</si>
  <si>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</si>
  <si>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</si>
  <si>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</si>
  <si>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</si>
  <si>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</si>
  <si>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</si>
  <si>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</si>
  <si>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</si>
  <si>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</si>
  <si>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</si>
  <si>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</si>
  <si>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</si>
  <si>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</si>
  <si>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</si>
  <si>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</si>
  <si>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</si>
  <si>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</si>
  <si>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</si>
  <si>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</si>
  <si>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</si>
  <si>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</si>
  <si>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</si>
  <si>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</si>
  <si>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</si>
  <si>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</si>
  <si>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</si>
  <si>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</si>
  <si>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</si>
  <si>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</si>
  <si>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</si>
  <si>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</si>
  <si>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</si>
  <si>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</si>
  <si>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</si>
  <si>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</si>
  <si>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</si>
  <si>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</si>
  <si>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</si>
  <si>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</si>
  <si>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</si>
  <si>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</si>
  <si>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</si>
  <si>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</si>
  <si>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</si>
  <si>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</si>
  <si>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</si>
  <si>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</si>
  <si>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</si>
  <si>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</si>
  <si>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</si>
  <si>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</si>
  <si>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</si>
  <si>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</si>
  <si>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</si>
  <si>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</si>
  <si>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</si>
  <si>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</si>
  <si>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</si>
  <si>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</si>
  <si>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</si>
  <si>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</si>
  <si>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</si>
  <si>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</si>
  <si>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</si>
  <si>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</si>
  <si>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</si>
  <si>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</si>
  <si>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</si>
  <si>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</si>
  <si>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</si>
  <si>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</si>
  <si>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</si>
  <si>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</si>
  <si>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</si>
  <si>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</si>
  <si>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</si>
  <si>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</si>
  <si>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</si>
  <si>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</si>
  <si>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</si>
  <si>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</si>
  <si>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</si>
  <si>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</si>
  <si>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</si>
  <si>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</si>
  <si>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</si>
  <si>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</si>
  <si>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</si>
  <si>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</si>
  <si>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</si>
  <si>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</si>
  <si>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</si>
  <si>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</si>
  <si>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</si>
  <si>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</si>
  <si>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</si>
  <si>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</si>
  <si>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</si>
  <si>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</si>
  <si>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</si>
  <si>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</si>
  <si>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</si>
  <si>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</si>
  <si>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</si>
  <si>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</si>
  <si>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</si>
  <si>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</si>
  <si>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</si>
  <si>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</si>
  <si>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</si>
  <si>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</si>
  <si>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</si>
  <si>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</si>
  <si>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</si>
  <si>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</si>
  <si>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</si>
  <si>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</si>
  <si>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</si>
  <si>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</si>
  <si>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</si>
  <si>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</si>
  <si>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</si>
  <si>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</si>
  <si>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</si>
  <si>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</si>
  <si>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</si>
  <si>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</si>
  <si>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</si>
  <si>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</si>
  <si>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</si>
  <si>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</si>
  <si>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</si>
  <si>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</si>
  <si>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</si>
  <si>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</si>
  <si>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</si>
  <si>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</si>
  <si>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</si>
  <si>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</si>
  <si>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</si>
  <si>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</si>
  <si>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</si>
  <si>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</si>
  <si>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</si>
  <si>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</si>
  <si>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</si>
  <si>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</si>
  <si>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</si>
  <si>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</si>
  <si>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</si>
  <si>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</si>
  <si>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</si>
  <si>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</si>
  <si>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</si>
  <si>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</si>
  <si>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</si>
  <si>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</si>
  <si>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</si>
  <si>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</si>
  <si>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</si>
  <si>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</si>
  <si>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</si>
  <si>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</si>
  <si>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</si>
  <si>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</si>
  <si>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</si>
  <si>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</si>
  <si>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</si>
  <si>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</si>
  <si>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</si>
  <si>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</si>
  <si>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</si>
  <si>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</si>
  <si>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</si>
  <si>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</si>
  <si>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</si>
  <si>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</si>
  <si>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</si>
  <si>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</si>
  <si>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</si>
  <si>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</si>
  <si>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</si>
  <si>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</si>
  <si>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</si>
  <si>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</si>
  <si>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</si>
  <si>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</si>
  <si>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</si>
  <si>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</si>
  <si>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</si>
  <si>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</si>
  <si>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</si>
  <si>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</si>
  <si>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</si>
  <si>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</si>
  <si>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</si>
  <si>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</si>
  <si>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</si>
  <si>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</si>
  <si>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</si>
  <si>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</si>
  <si>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</si>
  <si>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</si>
  <si>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</si>
  <si>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</si>
  <si>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</si>
  <si>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</si>
  <si>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</si>
  <si>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</si>
  <si>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</si>
  <si>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</si>
  <si>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</si>
  <si>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</si>
  <si>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</si>
  <si>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</si>
  <si>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</si>
  <si>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</si>
  <si>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</si>
  <si>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</si>
  <si>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</si>
  <si>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</si>
  <si>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</si>
  <si>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</si>
  <si>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</si>
  <si>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</si>
  <si>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</si>
  <si>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</si>
  <si>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</si>
  <si>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</si>
  <si>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</si>
  <si>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</si>
  <si>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</si>
  <si>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</si>
  <si>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</si>
  <si>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</si>
  <si>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</si>
  <si>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</si>
  <si>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</si>
  <si>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</si>
  <si>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</si>
  <si>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</si>
  <si>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</si>
  <si>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</si>
  <si>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</si>
  <si>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</si>
  <si>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</si>
  <si>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</si>
  <si>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</si>
  <si>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</si>
  <si>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</si>
  <si>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</si>
  <si>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</si>
  <si>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</si>
  <si>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</si>
  <si>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</si>
  <si>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</si>
  <si>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</si>
  <si>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</si>
  <si>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</si>
  <si>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</si>
  <si>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</si>
  <si>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</si>
  <si>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</si>
  <si>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</si>
  <si>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</si>
  <si>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</si>
  <si>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</si>
  <si>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</si>
  <si>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</si>
  <si>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</si>
  <si>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</si>
  <si>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</si>
  <si>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</si>
  <si>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</si>
  <si>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</si>
  <si>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</si>
  <si>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</si>
  <si>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</si>
  <si>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</si>
  <si>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</si>
  <si>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</si>
  <si>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</si>
  <si>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</si>
  <si>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</si>
  <si>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</si>
  <si>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</si>
  <si>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</si>
  <si>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</si>
  <si>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</si>
  <si>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</si>
  <si>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</si>
  <si>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</si>
  <si>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</si>
  <si>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</si>
  <si>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</si>
  <si>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</si>
  <si>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</si>
  <si>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</si>
  <si>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</si>
  <si>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</si>
  <si>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</si>
  <si>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</si>
  <si>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</si>
  <si>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</si>
  <si>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</si>
  <si>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</si>
  <si>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</si>
  <si>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</si>
  <si>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</si>
  <si>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</si>
  <si>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</si>
  <si>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</si>
  <si>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</si>
  <si>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</si>
  <si>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</si>
  <si>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</si>
  <si>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</si>
  <si>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</si>
  <si>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</si>
  <si>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</si>
  <si>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</si>
  <si>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</si>
  <si>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</si>
  <si>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</si>
  <si>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</si>
  <si>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</si>
  <si>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</si>
  <si>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</si>
  <si>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</si>
  <si>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</si>
  <si>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</si>
  <si>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</si>
  <si>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</si>
  <si>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</si>
  <si>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</si>
  <si>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</si>
  <si>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</si>
  <si>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</si>
  <si>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</si>
  <si>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</si>
  <si>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</si>
  <si>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</si>
  <si>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</si>
  <si>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</si>
  <si>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</si>
  <si>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</si>
  <si>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</si>
  <si>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</si>
  <si>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</si>
  <si>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</si>
  <si>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</si>
  <si>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</si>
  <si>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</si>
  <si>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</si>
  <si>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</si>
  <si>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</si>
  <si>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</si>
  <si>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</si>
  <si>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</si>
  <si>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</si>
  <si>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</si>
  <si>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</si>
  <si>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</si>
  <si>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</si>
  <si>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</si>
  <si>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</si>
  <si>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</si>
  <si>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</si>
  <si>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</si>
  <si>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</si>
  <si>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</si>
  <si>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</si>
  <si>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</si>
  <si>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</si>
  <si>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</si>
  <si>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</si>
  <si>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</si>
  <si>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</si>
  <si>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</si>
  <si>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</si>
  <si>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</si>
  <si>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</si>
  <si>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</si>
  <si>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</si>
  <si>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</si>
  <si>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</si>
  <si>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</si>
  <si>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</si>
  <si>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</si>
  <si>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</si>
  <si>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</si>
  <si>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</si>
  <si>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</si>
  <si>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</si>
  <si>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</si>
  <si>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</si>
  <si>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</si>
  <si>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</si>
  <si>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</si>
  <si>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</si>
  <si>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</si>
  <si>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</si>
  <si>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</si>
  <si>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</si>
  <si>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</si>
  <si>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</si>
  <si>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</si>
  <si>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</si>
  <si>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</si>
  <si>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</si>
  <si>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</si>
  <si>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</si>
  <si>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</si>
  <si>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</si>
  <si>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</si>
  <si>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</si>
  <si>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</si>
  <si>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</si>
  <si>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</si>
  <si>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</si>
  <si>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</si>
  <si>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</si>
  <si>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</si>
  <si>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</si>
  <si>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</si>
  <si>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</si>
  <si>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</si>
  <si>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</si>
  <si>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</si>
  <si>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</si>
  <si>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</si>
  <si>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</si>
  <si>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</si>
  <si>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</si>
  <si>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</si>
  <si>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</si>
  <si>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</si>
  <si>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</si>
  <si>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</si>
  <si>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</si>
  <si>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</si>
  <si>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</si>
  <si>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</si>
  <si>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</si>
  <si>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</si>
  <si>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</si>
  <si>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</si>
  <si>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</si>
  <si>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</si>
  <si>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</si>
  <si>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</si>
  <si>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</si>
  <si>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</si>
  <si>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</si>
  <si>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</si>
  <si>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</si>
  <si>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</si>
  <si>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</si>
  <si>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</si>
  <si>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</si>
  <si>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</si>
  <si>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</si>
  <si>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</si>
  <si>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</si>
  <si>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</si>
  <si>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</si>
  <si>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</si>
  <si>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</si>
  <si>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</si>
  <si>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</si>
  <si>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</si>
  <si>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</si>
  <si>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</si>
  <si>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</si>
  <si>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</si>
  <si>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</si>
  <si>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</si>
  <si>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</si>
  <si>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</si>
  <si>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</si>
  <si>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</si>
  <si>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</si>
  <si>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</si>
  <si>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</si>
  <si>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</si>
  <si>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</si>
  <si>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</si>
  <si>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</si>
  <si>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</si>
  <si>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</si>
  <si>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</si>
  <si>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</si>
  <si>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</si>
  <si>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</si>
  <si>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</si>
  <si>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</si>
  <si>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</si>
  <si>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</si>
  <si>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</si>
  <si>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</si>
  <si>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</si>
  <si>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</si>
  <si>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</si>
  <si>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</si>
  <si>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</si>
  <si>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</si>
  <si>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</si>
  <si>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</si>
  <si>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</si>
  <si>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</si>
  <si>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</si>
  <si>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</si>
  <si>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</si>
  <si>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</si>
  <si>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</si>
  <si>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</si>
  <si>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</si>
  <si>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</si>
  <si>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</si>
  <si>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</si>
  <si>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</si>
  <si>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</si>
  <si>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</si>
  <si>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</si>
  <si>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</si>
  <si>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</si>
  <si>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</si>
  <si>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</si>
  <si>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</si>
  <si>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</si>
  <si>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</si>
  <si>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</si>
  <si>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</si>
  <si>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</si>
  <si>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</si>
  <si>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</si>
  <si>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</si>
  <si>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</si>
  <si>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</si>
  <si>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</si>
  <si>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</si>
  <si>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</si>
  <si>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</si>
  <si>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</si>
  <si>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</si>
  <si>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</si>
  <si>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</si>
  <si>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</si>
  <si>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</si>
  <si>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</si>
  <si>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</si>
  <si>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</si>
  <si>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</si>
  <si>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</si>
  <si>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</si>
  <si>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</si>
  <si>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</si>
  <si>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</si>
  <si>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</si>
  <si>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</si>
  <si>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</si>
  <si>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</si>
  <si>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</si>
  <si>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</si>
  <si>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</si>
  <si>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</si>
  <si>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</si>
  <si>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</si>
  <si>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</si>
  <si>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</si>
  <si>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</si>
  <si>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</si>
  <si>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</si>
  <si>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</si>
  <si>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</si>
  <si>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</si>
  <si>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</si>
  <si>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</si>
  <si>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</si>
  <si>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</si>
  <si>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</si>
  <si>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</si>
  <si>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</si>
  <si>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</si>
  <si>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</si>
  <si>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</si>
  <si>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</si>
  <si>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</si>
  <si>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</si>
  <si>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</si>
  <si>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</si>
  <si>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</si>
  <si>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</si>
  <si>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</si>
  <si>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</si>
  <si>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</si>
  <si>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</si>
  <si>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</si>
  <si>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</si>
  <si>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</si>
  <si>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</si>
  <si>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</si>
  <si>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</si>
  <si>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</si>
  <si>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</si>
  <si>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</si>
  <si>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</si>
  <si>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</si>
  <si>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</si>
  <si>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</si>
  <si>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</si>
  <si>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</si>
  <si>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</si>
  <si>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</si>
  <si>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</si>
  <si>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</si>
  <si>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</si>
  <si>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</si>
  <si>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</si>
  <si>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</si>
  <si>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</si>
  <si>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</si>
  <si>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</si>
  <si>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</si>
  <si>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</si>
  <si>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</si>
  <si>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</si>
  <si>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</si>
  <si>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</si>
  <si>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</si>
  <si>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</si>
  <si>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</si>
  <si>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</si>
  <si>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</si>
  <si>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</si>
  <si>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</si>
  <si>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</si>
  <si>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</si>
  <si>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</si>
  <si>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</si>
  <si>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</si>
  <si>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</si>
  <si>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</si>
  <si>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</si>
  <si>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</si>
  <si>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</si>
  <si>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</si>
  <si>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</si>
  <si>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</si>
  <si>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</si>
  <si>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</si>
  <si>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</si>
  <si>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</si>
  <si>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</si>
  <si>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</si>
  <si>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</si>
  <si>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</si>
  <si>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</si>
  <si>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</si>
  <si>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</si>
  <si>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</si>
  <si>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</si>
  <si>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</si>
  <si>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</si>
  <si>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</si>
  <si>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</si>
  <si>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</si>
  <si>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</si>
  <si>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</si>
  <si>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</si>
  <si>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</si>
  <si>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</si>
  <si>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</si>
  <si>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</si>
  <si>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</si>
  <si>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</si>
  <si>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</si>
  <si>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</si>
  <si>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</si>
  <si>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</si>
  <si>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</si>
  <si>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</si>
  <si>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</si>
  <si>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</si>
  <si>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</si>
  <si>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</si>
  <si>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</si>
  <si>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</si>
  <si>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</si>
  <si>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</si>
  <si>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</si>
  <si>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</si>
  <si>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</si>
  <si>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</si>
  <si>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</si>
  <si>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</si>
  <si>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</si>
  <si>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</si>
  <si>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</si>
  <si>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</si>
  <si>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</si>
  <si>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</si>
  <si>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</si>
  <si>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</si>
  <si>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</si>
  <si>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</si>
  <si>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</si>
  <si>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</si>
  <si>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</si>
  <si>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</si>
  <si>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</si>
  <si>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</si>
  <si>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</si>
  <si>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</si>
  <si>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</si>
  <si>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</si>
  <si>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</si>
  <si>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</si>
  <si>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</si>
  <si>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</si>
  <si>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</si>
  <si>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</si>
  <si>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</si>
  <si>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</si>
  <si>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</si>
  <si>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</si>
  <si>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</si>
  <si>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</si>
  <si>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</si>
  <si>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</si>
  <si>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</si>
  <si>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</si>
  <si>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</si>
  <si>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</si>
  <si>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</si>
  <si>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</si>
  <si>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</si>
  <si>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</si>
  <si>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</si>
  <si>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</si>
  <si>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</si>
  <si>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</si>
  <si>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</si>
  <si>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</si>
  <si>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</si>
  <si>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</si>
  <si>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</si>
  <si>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</si>
  <si>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</si>
  <si>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</si>
  <si>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</si>
  <si>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</si>
  <si>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</si>
  <si>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</si>
  <si>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</si>
  <si>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</si>
  <si>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</si>
  <si>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</si>
  <si>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</si>
  <si>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</si>
  <si>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</si>
  <si>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</si>
  <si>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</si>
  <si>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</si>
  <si>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</si>
  <si>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</si>
  <si>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</si>
  <si>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</si>
  <si>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</si>
  <si>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</si>
  <si>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</si>
  <si>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</si>
  <si>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</si>
  <si>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</si>
  <si>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</si>
  <si>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</si>
  <si>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</si>
  <si>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</si>
  <si>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</si>
  <si>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</si>
  <si>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</si>
  <si>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</si>
  <si>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</si>
  <si>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</si>
  <si>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</si>
  <si>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</si>
  <si>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</si>
  <si>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</si>
  <si>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</si>
  <si>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</si>
  <si>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</si>
  <si>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</si>
  <si>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</si>
  <si>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</si>
  <si>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</si>
  <si>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</si>
  <si>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</si>
  <si>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</si>
  <si>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</si>
  <si>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</si>
  <si>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</si>
  <si>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</si>
  <si>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</si>
  <si>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</si>
  <si>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</si>
  <si>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</si>
  <si>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</si>
  <si>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</si>
  <si>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</si>
  <si>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</si>
  <si>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</si>
  <si>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</si>
  <si>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</si>
  <si>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</si>
  <si>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</si>
  <si>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</si>
  <si>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</si>
  <si>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</si>
  <si>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</si>
  <si>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</si>
  <si>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</si>
  <si>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</si>
  <si>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</si>
  <si>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</si>
  <si>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</si>
  <si>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</si>
  <si>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</si>
  <si>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</si>
  <si>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</si>
  <si>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</si>
  <si>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</si>
  <si>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</si>
  <si>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</si>
  <si>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</si>
  <si>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</si>
  <si>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</si>
  <si>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</si>
  <si>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</si>
  <si>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</si>
  <si>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</si>
  <si>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</si>
  <si>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</si>
  <si>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</si>
  <si>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</si>
  <si>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</si>
  <si>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</si>
  <si>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</si>
  <si>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</si>
  <si>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</si>
  <si>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</si>
  <si>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</si>
  <si>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</si>
  <si>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</si>
  <si>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</si>
  <si>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</si>
  <si>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</si>
  <si>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</si>
  <si>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</si>
  <si>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</si>
  <si>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</si>
  <si>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</si>
  <si>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</si>
  <si>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</si>
  <si>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</si>
  <si>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</si>
  <si>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</si>
  <si>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</si>
  <si>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</si>
  <si>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</si>
  <si>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</si>
  <si>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</si>
  <si>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</si>
  <si>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</si>
  <si>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</si>
  <si>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</si>
  <si>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</si>
  <si>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</si>
  <si>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</si>
  <si>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</si>
  <si>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</si>
  <si>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</si>
  <si>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</si>
  <si>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</si>
  <si>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</si>
  <si>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</si>
  <si>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</si>
  <si>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</si>
  <si>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</si>
  <si>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</si>
  <si>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</si>
  <si>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</si>
  <si>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</si>
  <si>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</si>
  <si>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</si>
  <si>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</si>
  <si>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</si>
  <si>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</si>
  <si>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</si>
  <si>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</si>
  <si>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</si>
  <si>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</si>
  <si>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</si>
  <si>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</si>
  <si>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</si>
  <si>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</si>
  <si>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</si>
  <si>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</si>
  <si>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</si>
  <si>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</si>
  <si>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</si>
  <si>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</si>
  <si>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</si>
  <si>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</si>
  <si>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</si>
  <si>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</si>
  <si>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</si>
  <si>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</si>
  <si>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</si>
  <si>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</si>
  <si>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</si>
  <si>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</si>
  <si>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</si>
  <si>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</si>
  <si>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</si>
  <si>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</si>
  <si>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</si>
  <si>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</si>
  <si>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</si>
  <si>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</si>
  <si>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</si>
  <si>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</si>
  <si>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</si>
  <si>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</si>
  <si>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</si>
  <si>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</si>
  <si>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</si>
  <si>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</si>
  <si>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</si>
  <si>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</si>
  <si>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</si>
  <si>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</si>
  <si>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</si>
  <si>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</si>
  <si>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</si>
  <si>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</si>
  <si>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</si>
  <si>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</si>
  <si>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</si>
  <si>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</si>
  <si>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</si>
  <si>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</si>
  <si>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</si>
  <si>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</si>
  <si>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</si>
  <si>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</si>
  <si>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</si>
  <si>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</si>
  <si>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</si>
  <si>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</si>
  <si>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</si>
  <si>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</si>
  <si>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</si>
  <si>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</si>
  <si>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</si>
  <si>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</si>
  <si>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</si>
  <si>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</si>
  <si>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</si>
  <si>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</si>
  <si>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</si>
  <si>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</si>
  <si>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</si>
  <si>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</si>
  <si>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</si>
  <si>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</si>
  <si>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</si>
  <si>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</si>
  <si>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</si>
  <si>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</si>
  <si>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</si>
  <si>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</si>
  <si>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</si>
  <si>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</si>
  <si>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</si>
  <si>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</si>
  <si>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</si>
  <si>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</si>
  <si>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</si>
  <si>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</si>
  <si>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</si>
  <si>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</si>
  <si>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</si>
  <si>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</si>
  <si>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</si>
  <si>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</si>
  <si>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</si>
  <si>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</si>
  <si>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</si>
  <si>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</si>
  <si>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</si>
  <si>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</si>
  <si>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</si>
  <si>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</si>
  <si>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</si>
  <si>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</si>
  <si>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</si>
  <si>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</si>
  <si>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</si>
  <si>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</si>
  <si>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</si>
  <si>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</si>
  <si>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</si>
  <si>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</si>
  <si>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</si>
  <si>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</si>
  <si>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</si>
  <si>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</si>
  <si>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</si>
  <si>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</si>
  <si>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</si>
  <si>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</si>
  <si>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</si>
  <si>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</si>
  <si>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</si>
  <si>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</si>
  <si>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</si>
  <si>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</si>
  <si>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</si>
  <si>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</si>
  <si>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</si>
  <si>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</si>
  <si>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</si>
  <si>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</si>
  <si>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</si>
  <si>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</si>
  <si>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</si>
  <si>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</si>
  <si>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</si>
  <si>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</si>
  <si>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</si>
  <si>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</si>
  <si>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</si>
  <si>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</si>
  <si>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</si>
  <si>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</si>
  <si>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</si>
  <si>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</si>
  <si>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</si>
  <si>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</si>
  <si>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</si>
  <si>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</si>
  <si>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</si>
  <si>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</si>
  <si>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</si>
  <si>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</si>
  <si>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</si>
  <si>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</si>
  <si>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</si>
  <si>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</si>
  <si>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</si>
  <si>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</si>
  <si>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</si>
  <si>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</si>
  <si>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</si>
  <si>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</si>
  <si>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</si>
  <si>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</si>
  <si>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</si>
  <si>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</si>
  <si>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</si>
  <si>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</si>
  <si>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</si>
  <si>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</si>
  <si>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</si>
  <si>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</si>
  <si>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</si>
  <si>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</si>
  <si>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</si>
  <si>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</si>
  <si>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</si>
  <si>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</si>
  <si>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</si>
  <si>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</si>
  <si>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</si>
  <si>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</si>
  <si>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</si>
  <si>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</si>
  <si>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</si>
  <si>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</si>
  <si>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</si>
  <si>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</si>
  <si>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</si>
  <si>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</si>
  <si>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</si>
  <si>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</si>
  <si>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</si>
  <si>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</si>
  <si>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</si>
  <si>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</si>
  <si>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</si>
  <si>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</si>
  <si>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</si>
  <si>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</si>
  <si>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</si>
  <si>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</si>
  <si>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</si>
  <si>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</si>
  <si>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</si>
  <si>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</si>
  <si>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</si>
  <si>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</si>
  <si>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</si>
  <si>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</si>
  <si>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</si>
  <si>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</si>
  <si>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</si>
  <si>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</si>
  <si>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</si>
  <si>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</si>
  <si>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</si>
  <si>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</si>
  <si>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</si>
  <si>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</si>
  <si>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</si>
  <si>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</si>
  <si>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</si>
  <si>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</si>
  <si>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</si>
  <si>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</si>
  <si>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</si>
  <si>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</si>
  <si>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</si>
  <si>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</si>
  <si>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</si>
  <si>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</si>
  <si>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</si>
  <si>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</si>
  <si>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</si>
  <si>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</si>
  <si>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</si>
  <si>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</si>
  <si>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</si>
  <si>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</si>
  <si>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</si>
  <si>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</si>
  <si>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</si>
  <si>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</si>
  <si>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</si>
  <si>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</si>
  <si>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</si>
  <si>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</si>
  <si>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</si>
  <si>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</si>
  <si>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</si>
  <si>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</si>
  <si>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</si>
  <si>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</si>
  <si>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</si>
  <si>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</si>
  <si>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</si>
  <si>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</si>
  <si>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</si>
  <si>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</si>
  <si>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</si>
  <si>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</si>
  <si>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</si>
  <si>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</si>
  <si>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</si>
  <si>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</si>
  <si>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</si>
  <si>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</si>
  <si>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</si>
  <si>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</si>
  <si>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</si>
  <si>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</si>
  <si>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</si>
  <si>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</si>
  <si>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</si>
  <si>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</si>
  <si>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</si>
  <si>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</si>
  <si>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</si>
  <si>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</si>
  <si>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</si>
  <si>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</si>
  <si>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</si>
  <si>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</si>
  <si>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</si>
  <si>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</si>
  <si>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</si>
  <si>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</si>
  <si>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</si>
  <si>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</si>
  <si>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</si>
  <si>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</si>
  <si>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</si>
  <si>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</si>
  <si>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</si>
  <si>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</si>
  <si>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</si>
  <si>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</si>
  <si>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</si>
  <si>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</si>
  <si>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</si>
  <si>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</si>
  <si>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</si>
  <si>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</si>
  <si>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</si>
  <si>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</si>
  <si>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</si>
  <si>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</si>
  <si>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</si>
  <si>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</si>
  <si>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</si>
  <si>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</si>
  <si>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</si>
  <si>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</si>
  <si>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</si>
  <si>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</si>
  <si>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</si>
  <si>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</si>
  <si>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</si>
  <si>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</si>
  <si>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</si>
  <si>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</si>
  <si>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</si>
  <si>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</si>
  <si>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</si>
  <si>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</si>
  <si>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</si>
  <si>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</si>
  <si>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</si>
  <si>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</si>
  <si>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</si>
  <si>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</si>
  <si>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</si>
  <si>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</si>
  <si>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</si>
  <si>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</si>
  <si>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</si>
  <si>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</si>
  <si>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</si>
  <si>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</si>
  <si>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</si>
  <si>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</si>
  <si>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</si>
  <si>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</si>
  <si>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</si>
  <si>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</si>
  <si>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</si>
  <si>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</si>
  <si>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</si>
  <si>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</si>
  <si>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</si>
  <si>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</si>
  <si>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</si>
  <si>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</si>
  <si>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</si>
  <si>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</si>
  <si>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</si>
  <si>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</si>
  <si>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</si>
  <si>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</si>
  <si>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</si>
  <si>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</si>
  <si>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</si>
  <si>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</si>
  <si>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</si>
  <si>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</si>
  <si>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</si>
  <si>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</si>
  <si>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</si>
  <si>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</si>
  <si>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</si>
  <si>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</si>
  <si>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</si>
  <si>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</si>
  <si>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</si>
  <si>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</si>
  <si>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</si>
  <si>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</si>
  <si>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</si>
  <si>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</si>
  <si>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</si>
  <si>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</si>
  <si>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</si>
  <si>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</si>
  <si>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</si>
  <si>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</si>
  <si>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</si>
  <si>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</si>
  <si>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</si>
  <si>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</si>
  <si>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</si>
  <si>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</si>
  <si>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</si>
  <si>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</si>
  <si>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</si>
  <si>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</si>
  <si>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</si>
  <si>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</si>
  <si>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</si>
  <si>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</si>
  <si>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</si>
  <si>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</si>
  <si>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</si>
  <si>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</si>
  <si>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</si>
  <si>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</si>
  <si>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</si>
  <si>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</si>
  <si>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</si>
  <si>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</si>
  <si>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</si>
  <si>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</si>
  <si>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</si>
  <si>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</si>
  <si>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</si>
  <si>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</si>
  <si>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</si>
  <si>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</si>
  <si>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</si>
  <si>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</si>
  <si>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</si>
  <si>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</si>
  <si>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</si>
  <si>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</si>
  <si>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</si>
  <si>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</si>
  <si>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</si>
  <si>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</si>
  <si>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</si>
  <si>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</si>
  <si>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</si>
  <si>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</si>
  <si>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</si>
  <si>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</si>
  <si>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</si>
  <si>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</si>
  <si>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</si>
  <si>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</si>
  <si>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</si>
  <si>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</si>
  <si>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</si>
  <si>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</si>
  <si>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</si>
  <si>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</si>
  <si>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</si>
  <si>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</si>
  <si>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</si>
  <si>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</si>
  <si>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</si>
  <si>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</si>
  <si>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</si>
  <si>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</si>
  <si>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</si>
  <si>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</si>
  <si>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</si>
  <si>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</si>
  <si>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</si>
  <si>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</si>
  <si>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</si>
  <si>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</si>
  <si>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</si>
  <si>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</si>
  <si>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</si>
  <si>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</si>
  <si>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</si>
  <si>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</si>
  <si>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</si>
  <si>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</si>
  <si>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</si>
  <si>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</si>
  <si>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</si>
  <si>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</si>
  <si>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</si>
  <si>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</si>
  <si>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</si>
  <si>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</si>
  <si>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</si>
  <si>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</si>
  <si>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</si>
  <si>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</si>
  <si>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</si>
  <si>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</si>
  <si>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</si>
  <si>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</si>
  <si>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</si>
  <si>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</si>
  <si>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</si>
  <si>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</si>
  <si>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</si>
  <si>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</si>
  <si>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</si>
  <si>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</si>
  <si>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</si>
  <si>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</si>
  <si>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</si>
  <si>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</si>
  <si>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</si>
  <si>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</si>
  <si>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</si>
  <si>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</si>
  <si>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</si>
  <si>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</si>
  <si>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</si>
  <si>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</si>
  <si>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</si>
  <si>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</si>
  <si>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</si>
  <si>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</si>
  <si>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</si>
  <si>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</si>
  <si>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</si>
  <si>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</si>
  <si>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</si>
  <si>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</si>
  <si>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</si>
  <si>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</si>
  <si>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</si>
  <si>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</si>
  <si>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</si>
  <si>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</si>
  <si>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</si>
  <si>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</si>
  <si>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</si>
  <si>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</si>
  <si>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</si>
  <si>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</si>
  <si>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</si>
  <si>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</si>
  <si>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</si>
  <si>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</si>
  <si>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</si>
  <si>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</si>
  <si>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</si>
  <si>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</si>
  <si>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</si>
  <si>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</si>
  <si>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</si>
  <si>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</si>
  <si>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</si>
  <si>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</si>
  <si>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</si>
  <si>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</si>
  <si>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</si>
  <si>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</si>
  <si>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</si>
  <si>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</si>
  <si>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</si>
  <si>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</si>
  <si>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</si>
  <si>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</si>
  <si>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</si>
  <si>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</si>
  <si>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</si>
  <si>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</si>
  <si>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</si>
  <si>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</si>
  <si>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</si>
  <si>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</si>
  <si>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</si>
  <si>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</si>
  <si>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</si>
  <si>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</si>
  <si>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</si>
  <si>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</si>
  <si>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</si>
  <si>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</si>
  <si>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</si>
  <si>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</si>
  <si>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</si>
  <si>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</si>
  <si>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</si>
  <si>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</si>
  <si>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</si>
  <si>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</si>
  <si>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</si>
  <si>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</si>
  <si>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</si>
  <si>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</si>
  <si>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</si>
  <si>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</si>
  <si>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</si>
  <si>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</si>
  <si>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</si>
  <si>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</si>
  <si>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</si>
  <si>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</si>
  <si>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</si>
  <si>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</si>
  <si>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</si>
  <si>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</si>
  <si>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</si>
  <si>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</si>
  <si>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</si>
  <si>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</si>
  <si>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</si>
  <si>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</si>
  <si>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</si>
  <si>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</si>
  <si>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</si>
  <si>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</si>
  <si>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</si>
  <si>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</si>
  <si>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</si>
  <si>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</si>
  <si>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</si>
  <si>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</si>
  <si>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</si>
  <si>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</si>
  <si>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</si>
  <si>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</si>
  <si>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</si>
  <si>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</si>
  <si>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</si>
  <si>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</si>
  <si>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</si>
  <si>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</si>
  <si>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</si>
  <si>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</si>
  <si>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</si>
  <si>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</si>
  <si>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</si>
  <si>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</si>
  <si>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</si>
  <si>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</si>
  <si>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</si>
  <si>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</si>
  <si>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</si>
  <si>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</si>
  <si>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</si>
  <si>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</si>
  <si>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</si>
  <si>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</si>
  <si>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</si>
  <si>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</si>
  <si>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</si>
  <si>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</si>
  <si>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</si>
  <si>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</si>
  <si>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</si>
  <si>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</si>
  <si>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</si>
  <si>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</si>
  <si>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</si>
  <si>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</si>
  <si>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</si>
  <si>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</si>
  <si>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</si>
  <si>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</si>
  <si>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</si>
  <si>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</si>
  <si>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</si>
  <si>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</si>
  <si>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</si>
  <si>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</si>
  <si>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</si>
  <si>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</si>
  <si>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</si>
  <si>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</si>
  <si>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</si>
  <si>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</si>
  <si>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</si>
  <si>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</si>
  <si>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</si>
  <si>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</si>
  <si>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</si>
  <si>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</si>
  <si>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</si>
  <si>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</si>
  <si>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</si>
  <si>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</si>
  <si>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</si>
  <si>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</si>
  <si>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</si>
  <si>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</si>
  <si>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</si>
  <si>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</si>
  <si>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</si>
  <si>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</si>
  <si>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</si>
  <si>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</si>
  <si>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</si>
  <si>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</si>
  <si>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</si>
  <si>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</si>
  <si>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</si>
  <si>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</si>
  <si>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</si>
  <si>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</si>
  <si>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</si>
  <si>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</si>
  <si>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</si>
  <si>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</si>
  <si>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</si>
  <si>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</si>
  <si>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</si>
  <si>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</si>
  <si>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</si>
  <si>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</si>
  <si>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</si>
  <si>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</si>
  <si>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</si>
  <si>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</si>
  <si>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</si>
  <si>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</si>
  <si>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</si>
  <si>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</si>
  <si>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</si>
  <si>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</si>
  <si>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</si>
  <si>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</si>
  <si>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</si>
  <si>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</si>
  <si>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</si>
  <si>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</si>
  <si>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</si>
  <si>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</si>
  <si>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</si>
  <si>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</si>
  <si>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</si>
  <si>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</si>
  <si>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</si>
  <si>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</si>
  <si>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</si>
  <si>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</si>
  <si>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</si>
  <si>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</si>
  <si>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</si>
  <si>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</si>
  <si>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</si>
  <si>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</si>
  <si>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</si>
  <si>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</si>
  <si>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</si>
  <si>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</si>
  <si>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</si>
  <si>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</si>
  <si>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</si>
  <si>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</si>
  <si>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</si>
  <si>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</si>
  <si>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</si>
  <si>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</si>
  <si>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</si>
  <si>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</si>
  <si>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</si>
  <si>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</si>
  <si>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</si>
  <si>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</si>
  <si>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</si>
  <si>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</si>
  <si>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</si>
  <si>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</si>
  <si>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</si>
  <si>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</si>
  <si>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</si>
  <si>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</si>
  <si>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</si>
  <si>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</si>
  <si>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</si>
  <si>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</si>
  <si>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</si>
  <si>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</si>
  <si>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</si>
  <si>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</si>
  <si>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</si>
  <si>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</si>
  <si>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</si>
  <si>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</si>
  <si>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</si>
  <si>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</si>
  <si>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</si>
  <si>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</si>
  <si>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</si>
  <si>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</si>
  <si>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</si>
  <si>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</si>
  <si>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</si>
  <si>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</si>
  <si>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</si>
  <si>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</si>
  <si>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</si>
  <si>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</si>
  <si>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</si>
  <si>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</si>
  <si>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</si>
  <si>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</si>
  <si>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</si>
  <si>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</si>
  <si>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</si>
  <si>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</si>
  <si>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</si>
  <si>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</si>
  <si>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</si>
  <si>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</si>
  <si>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</si>
  <si>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</si>
  <si>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</si>
  <si>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</si>
  <si>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</si>
  <si>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</si>
  <si>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</si>
  <si>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</si>
  <si>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</si>
  <si>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</si>
  <si>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</si>
  <si>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</si>
  <si>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</si>
  <si>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</si>
  <si>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</si>
  <si>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</si>
  <si>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</si>
  <si>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</si>
  <si>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</si>
  <si>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</si>
  <si>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</si>
  <si>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</si>
  <si>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</si>
  <si>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</si>
  <si>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</si>
  <si>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</si>
  <si>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</si>
  <si>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</si>
  <si>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</si>
  <si>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</si>
  <si>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</si>
  <si>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</si>
  <si>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</si>
  <si>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</si>
  <si>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</si>
  <si>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</si>
  <si>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</si>
  <si>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</si>
  <si>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</si>
  <si>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</si>
  <si>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</si>
  <si>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</si>
  <si>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</si>
  <si>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</si>
  <si>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</si>
  <si>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</si>
  <si>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</si>
  <si>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</si>
  <si>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</si>
  <si>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</si>
  <si>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</si>
  <si>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</si>
  <si>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</si>
  <si>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</si>
  <si>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</si>
  <si>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</si>
  <si>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</si>
  <si>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</si>
  <si>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</si>
  <si>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</si>
  <si>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</si>
  <si>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</si>
  <si>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</si>
  <si>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</si>
  <si>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</si>
  <si>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</si>
  <si>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</si>
  <si>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</si>
  <si>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</si>
  <si>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</si>
  <si>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</si>
  <si>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</si>
  <si>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</si>
  <si>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</si>
  <si>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</si>
  <si>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</si>
  <si>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</si>
  <si>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</si>
  <si>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</si>
  <si>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</si>
  <si>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</si>
  <si>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</si>
  <si>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</si>
  <si>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</si>
  <si>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</si>
  <si>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</si>
  <si>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</si>
  <si>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</si>
  <si>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</si>
  <si>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</si>
  <si>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</si>
  <si>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</si>
  <si>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</si>
  <si>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</si>
  <si>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</si>
  <si>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</si>
  <si>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</si>
  <si>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</si>
  <si>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</si>
  <si>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</si>
  <si>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</si>
  <si>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</si>
  <si>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</si>
  <si>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</si>
  <si>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</si>
  <si>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</si>
  <si>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</si>
  <si>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</si>
  <si>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</si>
  <si>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</si>
  <si>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</si>
  <si>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</si>
  <si>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</si>
  <si>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</si>
  <si>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</si>
  <si>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</si>
  <si>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</si>
  <si>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</si>
  <si>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</si>
  <si>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</si>
  <si>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</si>
  <si>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</si>
  <si>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</si>
  <si>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</si>
  <si>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</si>
  <si>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</si>
  <si>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</si>
  <si>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</si>
  <si>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</si>
  <si>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</si>
  <si>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</si>
  <si>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</si>
  <si>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</si>
  <si>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</si>
  <si>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</si>
  <si>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</si>
  <si>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</si>
  <si>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</si>
  <si>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</si>
  <si>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</si>
  <si>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</si>
  <si>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</si>
  <si>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</si>
  <si>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</si>
  <si>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</si>
  <si>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</si>
  <si>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</si>
  <si>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</si>
  <si>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</si>
  <si>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</si>
  <si>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</si>
  <si>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</si>
  <si>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</si>
  <si>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</si>
  <si>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</si>
  <si>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</si>
  <si>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</si>
  <si>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</si>
  <si>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</si>
  <si>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</si>
  <si>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</si>
  <si>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</si>
  <si>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</si>
  <si>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</si>
  <si>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</si>
  <si>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</si>
  <si>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</si>
  <si>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</si>
  <si>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</si>
  <si>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</si>
  <si>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</si>
  <si>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</si>
  <si>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</si>
  <si>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</si>
  <si>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</si>
  <si>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</si>
  <si>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</si>
  <si>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</si>
  <si>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</si>
  <si>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</si>
  <si>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</si>
  <si>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</si>
  <si>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</si>
  <si>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</si>
  <si>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</si>
  <si>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</si>
  <si>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</si>
  <si>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</si>
  <si>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</si>
  <si>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</si>
  <si>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</si>
  <si>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</si>
  <si>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</si>
  <si>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</si>
  <si>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</si>
  <si>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</si>
  <si>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</si>
  <si>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</si>
  <si>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</si>
  <si>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</si>
  <si>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</si>
  <si>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</si>
  <si>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</si>
  <si>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</si>
  <si>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</si>
  <si>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</si>
  <si>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</si>
  <si>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</si>
  <si>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</si>
  <si>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</si>
  <si>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</si>
  <si>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</si>
  <si>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</si>
  <si>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</si>
  <si>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</si>
  <si>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</si>
  <si>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</si>
  <si>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</si>
  <si>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</si>
  <si>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</si>
  <si>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</si>
  <si>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</si>
  <si>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</si>
  <si>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</si>
  <si>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</si>
  <si>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</si>
  <si>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</si>
  <si>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</si>
  <si>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</si>
  <si>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</si>
  <si>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</si>
  <si>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</si>
  <si>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</si>
  <si>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</si>
  <si>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</si>
  <si>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</si>
  <si>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</si>
  <si>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</si>
  <si>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</si>
  <si>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</si>
  <si>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</si>
  <si>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</si>
  <si>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</si>
  <si>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</si>
  <si>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</si>
  <si>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</si>
  <si>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</si>
  <si>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</si>
  <si>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</si>
  <si>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</si>
  <si>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</si>
  <si>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</si>
  <si>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</si>
  <si>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</si>
  <si>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</si>
  <si>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</si>
  <si>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</si>
  <si>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</si>
  <si>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</si>
  <si>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</si>
  <si>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</si>
  <si>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</si>
  <si>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</si>
  <si>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</si>
  <si>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</si>
  <si>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</si>
  <si>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</si>
  <si>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</si>
  <si>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</si>
  <si>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</si>
  <si>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</si>
  <si>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</si>
  <si>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</si>
  <si>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</si>
  <si>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</si>
  <si>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</si>
  <si>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</si>
  <si>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</si>
  <si>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</si>
  <si>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</si>
  <si>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</si>
  <si>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</si>
  <si>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</si>
  <si>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</si>
  <si>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</si>
  <si>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</si>
  <si>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</si>
  <si>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</si>
  <si>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</si>
  <si>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</si>
  <si>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</si>
  <si>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</si>
  <si>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</si>
  <si>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</si>
  <si>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</si>
  <si>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</si>
  <si>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</si>
  <si>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</si>
  <si>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</si>
  <si>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</si>
  <si>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</si>
  <si>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</si>
  <si>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</si>
  <si>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</si>
  <si>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</si>
  <si>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</si>
  <si>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</si>
  <si>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</si>
  <si>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</si>
  <si>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</si>
  <si>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</si>
  <si>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</si>
  <si>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</si>
  <si>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</si>
  <si>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</si>
  <si>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</si>
  <si>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</si>
  <si>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</si>
  <si>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</si>
  <si>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</si>
  <si>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</si>
  <si>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</si>
  <si>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</si>
  <si>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</si>
  <si>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</si>
  <si>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</si>
  <si>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</si>
  <si>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</si>
  <si>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</si>
  <si>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</si>
  <si>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</si>
  <si>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</si>
  <si>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</si>
  <si>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</si>
  <si>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</si>
  <si>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</si>
  <si>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</si>
  <si>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</si>
  <si>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</si>
  <si>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</si>
  <si>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</si>
  <si>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</si>
  <si>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</si>
  <si>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</si>
  <si>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</si>
  <si>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</si>
  <si>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</si>
  <si>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</si>
  <si>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</si>
  <si>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</si>
  <si>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</si>
  <si>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</si>
  <si>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</si>
  <si>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</si>
  <si>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</si>
  <si>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</si>
  <si>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</si>
  <si>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</si>
  <si>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</si>
  <si>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</si>
  <si>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</si>
  <si>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</si>
  <si>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</si>
  <si>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</si>
  <si>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</si>
  <si>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</si>
  <si>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</si>
  <si>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</si>
  <si>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</si>
  <si>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</si>
  <si>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</si>
  <si>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</si>
  <si>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</si>
  <si>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</si>
  <si>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</si>
  <si>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</si>
  <si>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</si>
  <si>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</si>
  <si>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</si>
  <si>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</si>
  <si>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</si>
  <si>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</si>
  <si>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</si>
  <si>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</si>
  <si>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</si>
  <si>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</si>
  <si>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</si>
  <si>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</si>
  <si>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</si>
  <si>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</si>
  <si>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</si>
  <si>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</si>
  <si>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</si>
  <si>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</si>
  <si>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</si>
  <si>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</si>
  <si>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</si>
  <si>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</si>
  <si>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</si>
  <si>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</si>
  <si>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</si>
  <si>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</si>
  <si>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</si>
  <si>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</si>
  <si>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</si>
  <si>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</si>
  <si>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</si>
  <si>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</si>
  <si>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</si>
  <si>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</si>
  <si>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</si>
  <si>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</si>
  <si>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</si>
  <si>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</si>
  <si>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</si>
  <si>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</si>
  <si>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</si>
  <si>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</si>
  <si>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</si>
  <si>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</si>
  <si>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</si>
  <si>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</si>
  <si>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</si>
  <si>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</si>
  <si>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</si>
  <si>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</si>
  <si>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</si>
  <si>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</si>
  <si>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</si>
  <si>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</si>
  <si>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</si>
  <si>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</si>
  <si>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</si>
  <si>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</si>
  <si>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</si>
  <si>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</si>
  <si>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</si>
  <si>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</si>
  <si>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</si>
  <si>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</si>
  <si>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</si>
  <si>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</si>
  <si>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</si>
  <si>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</si>
  <si>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</si>
  <si>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</si>
  <si>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</si>
  <si>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</si>
  <si>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</si>
  <si>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</si>
  <si>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</si>
  <si>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</si>
  <si>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</si>
  <si>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</si>
  <si>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</si>
  <si>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</si>
  <si>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</si>
  <si>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</si>
  <si>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</si>
  <si>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</si>
  <si>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</si>
  <si>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</si>
  <si>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</si>
  <si>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</si>
  <si>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</si>
  <si>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</si>
  <si>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</si>
  <si>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</si>
  <si>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</si>
  <si>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</si>
  <si>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</si>
  <si>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</si>
  <si>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</si>
  <si>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</si>
  <si>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</si>
  <si>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</si>
  <si>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</si>
  <si>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</si>
  <si>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</si>
  <si>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</si>
  <si>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</si>
  <si>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</si>
  <si>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</si>
  <si>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</si>
  <si>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</si>
  <si>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</si>
  <si>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</si>
  <si>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</si>
  <si>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</si>
  <si>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</si>
  <si>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</si>
  <si>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</si>
  <si>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</si>
  <si>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</si>
  <si>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</si>
  <si>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</si>
  <si>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</si>
  <si>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</si>
  <si>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</si>
  <si>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</si>
  <si>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</si>
  <si>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</si>
  <si>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</si>
  <si>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</si>
  <si>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</si>
  <si>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</si>
  <si>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</si>
  <si>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</si>
  <si>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</si>
  <si>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</si>
  <si>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</si>
  <si>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</si>
  <si>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</si>
  <si>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</si>
  <si>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</si>
  <si>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</si>
  <si>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</si>
  <si>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</si>
  <si>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</si>
  <si>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</si>
  <si>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</si>
  <si>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</si>
  <si>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</si>
  <si>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</si>
  <si>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</si>
  <si>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</si>
  <si>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</si>
  <si>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</si>
  <si>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</si>
  <si>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</si>
  <si>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</si>
  <si>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</si>
  <si>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</si>
  <si>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</si>
  <si>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</si>
  <si>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</si>
  <si>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</si>
  <si>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</si>
  <si>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</si>
  <si>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</si>
  <si>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</si>
  <si>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</si>
  <si>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</si>
  <si>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</si>
  <si>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</si>
  <si>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</si>
  <si>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</si>
  <si>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</si>
  <si>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</si>
  <si>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</si>
  <si>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</si>
  <si>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</si>
  <si>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</si>
  <si>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</si>
  <si>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</si>
  <si>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</si>
  <si>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</si>
  <si>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</si>
  <si>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</si>
  <si>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</si>
  <si>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</si>
  <si>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</si>
  <si>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</si>
  <si>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</si>
  <si>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</si>
  <si>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</si>
  <si>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</si>
  <si>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</si>
  <si>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</si>
  <si>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</si>
  <si>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</si>
  <si>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</si>
  <si>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</si>
  <si>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</si>
  <si>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</si>
  <si>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</si>
  <si>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</si>
  <si>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</si>
  <si>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</si>
  <si>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</si>
  <si>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</si>
  <si>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</si>
  <si>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</si>
  <si>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</si>
  <si>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</si>
  <si>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</si>
  <si>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</si>
  <si>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</si>
  <si>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</si>
  <si>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</si>
  <si>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</si>
  <si>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</si>
  <si>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</si>
  <si>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</si>
  <si>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</si>
  <si>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</si>
  <si>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</si>
  <si>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</si>
  <si>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</si>
  <si>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</si>
  <si>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</si>
  <si>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</si>
  <si>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</si>
  <si>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</si>
  <si>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</si>
  <si>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</si>
  <si>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</si>
  <si>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</si>
  <si>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</si>
  <si>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</si>
  <si>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</si>
  <si>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</si>
  <si>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</si>
  <si>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</si>
  <si>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</si>
  <si>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</si>
  <si>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</si>
  <si>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</si>
  <si>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</si>
  <si>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</si>
  <si>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</si>
  <si>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</si>
  <si>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</si>
  <si>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</si>
  <si>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</si>
  <si>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</si>
  <si>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</si>
  <si>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</si>
  <si>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</si>
  <si>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</si>
  <si>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</si>
  <si>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</si>
  <si>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</si>
  <si>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</si>
  <si>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</si>
  <si>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</si>
  <si>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</si>
  <si>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</si>
  <si>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</si>
  <si>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</si>
  <si>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</si>
  <si>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</si>
  <si>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</si>
  <si>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</si>
  <si>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</si>
  <si>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</si>
  <si>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</si>
  <si>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</si>
  <si>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</si>
  <si>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</si>
  <si>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</si>
  <si>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</si>
  <si>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</si>
  <si>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</si>
  <si>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</si>
  <si>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</si>
  <si>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</si>
  <si>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</si>
  <si>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</si>
  <si>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</si>
  <si>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</si>
  <si>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</si>
  <si>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</si>
  <si>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</si>
  <si>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</si>
  <si>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</si>
  <si>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</si>
  <si>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</si>
  <si>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</si>
  <si>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</si>
  <si>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</si>
  <si>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</si>
  <si>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</si>
  <si>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</si>
  <si>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</si>
  <si>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</si>
  <si>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</si>
  <si>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</si>
  <si>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</si>
  <si>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</si>
  <si>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</si>
  <si>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</si>
  <si>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</si>
  <si>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</si>
  <si>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</si>
  <si>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</si>
  <si>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</si>
  <si>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</si>
  <si>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</si>
  <si>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</si>
  <si>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</si>
  <si>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</si>
  <si>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</si>
  <si>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</si>
  <si>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</si>
  <si>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</si>
  <si>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</si>
  <si>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</si>
  <si>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</si>
  <si>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</si>
  <si>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</si>
  <si>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</si>
  <si>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</si>
  <si>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</si>
  <si>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</si>
  <si>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</si>
  <si>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</si>
  <si>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</si>
  <si>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</si>
  <si>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</si>
  <si>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</si>
  <si>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</si>
  <si>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</si>
  <si>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</si>
  <si>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</si>
  <si>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</si>
  <si>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</si>
  <si>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</si>
  <si>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</si>
  <si>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</si>
  <si>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</si>
  <si>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</si>
  <si>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</si>
  <si>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</si>
  <si>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</si>
  <si>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</si>
  <si>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</si>
  <si>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</si>
  <si>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</si>
  <si>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</si>
  <si>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</si>
  <si>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</si>
  <si>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</si>
  <si>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</si>
  <si>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</si>
  <si>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</si>
  <si>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</si>
  <si>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</si>
  <si>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</si>
  <si>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</si>
  <si>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</si>
  <si>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</si>
  <si>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</si>
  <si>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</si>
  <si>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</si>
  <si>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</si>
  <si>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</si>
  <si>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</si>
  <si>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</si>
  <si>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</si>
  <si>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</si>
  <si>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</si>
  <si>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</si>
  <si>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</si>
  <si>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</si>
  <si>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</si>
  <si>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</si>
  <si>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</si>
  <si>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</si>
  <si>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</si>
  <si>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</si>
  <si>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</si>
  <si>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</si>
  <si>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</si>
  <si>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</si>
  <si>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</si>
  <si>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</si>
  <si>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</si>
  <si>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</si>
  <si>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</si>
  <si>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</si>
  <si>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</si>
  <si>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</si>
  <si>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</si>
  <si>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</si>
  <si>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</si>
  <si>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</si>
  <si>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</si>
  <si>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</si>
  <si>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</si>
  <si>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</si>
  <si>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</si>
  <si>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</si>
  <si>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</si>
  <si>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</si>
  <si>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</si>
  <si>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</si>
  <si>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</si>
  <si>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</si>
  <si>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</si>
  <si>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</si>
  <si>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</si>
  <si>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</si>
  <si>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</si>
  <si>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</si>
  <si>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</si>
  <si>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</si>
  <si>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</si>
  <si>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</si>
  <si>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</si>
  <si>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</si>
  <si>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</si>
  <si>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</si>
  <si>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</si>
  <si>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</si>
  <si>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</si>
  <si>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</si>
  <si>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</si>
  <si>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</si>
  <si>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</si>
  <si>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</si>
  <si>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</si>
  <si>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</si>
  <si>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</si>
  <si>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</si>
  <si>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</si>
  <si>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</si>
  <si>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</si>
  <si>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</si>
  <si>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</si>
  <si>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</si>
  <si>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</si>
  <si>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</si>
  <si>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</si>
  <si>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</si>
  <si>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</si>
  <si>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</si>
  <si>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</si>
  <si>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</si>
  <si>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</si>
  <si>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</si>
  <si>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</si>
  <si>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</si>
  <si>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</si>
  <si>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</si>
  <si>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</si>
  <si>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</si>
  <si>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</si>
  <si>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</si>
  <si>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</si>
  <si>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</si>
  <si>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</si>
  <si>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</si>
  <si>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</si>
  <si>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</si>
  <si>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</si>
  <si>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</si>
  <si>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</si>
  <si>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</si>
  <si>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</si>
  <si>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</si>
  <si>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</si>
  <si>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</si>
  <si>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</si>
  <si>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</si>
  <si>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</si>
  <si>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</si>
  <si>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</si>
  <si>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</si>
  <si>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</si>
  <si>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</si>
  <si>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</si>
  <si>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</si>
  <si>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</si>
  <si>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</si>
  <si>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</si>
  <si>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</si>
  <si>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</si>
  <si>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</si>
  <si>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</si>
  <si>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</si>
  <si>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</si>
  <si>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</si>
  <si>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</si>
  <si>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</si>
  <si>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</si>
  <si>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</si>
  <si>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</si>
  <si>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</si>
  <si>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</si>
  <si>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</si>
  <si>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</si>
  <si>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</si>
  <si>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</si>
  <si>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</si>
  <si>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</si>
  <si>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</si>
  <si>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</si>
  <si>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</si>
  <si>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</si>
  <si>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</si>
  <si>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</si>
  <si>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</si>
  <si>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</si>
  <si>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</si>
  <si>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</si>
  <si>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</si>
  <si>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</si>
  <si>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</si>
  <si>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</si>
  <si>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</si>
  <si>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</si>
  <si>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</si>
  <si>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</si>
  <si>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</si>
  <si>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</si>
  <si>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</si>
  <si>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</si>
  <si>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</si>
  <si>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</si>
  <si>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</si>
  <si>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</si>
  <si>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</si>
  <si>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</si>
  <si>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</si>
  <si>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</si>
  <si>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</si>
  <si>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</si>
  <si>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</si>
  <si>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</si>
  <si>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</si>
  <si>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</si>
  <si>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</si>
  <si>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</si>
  <si>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</si>
  <si>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</si>
  <si>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</si>
  <si>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</si>
  <si>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</si>
  <si>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</si>
  <si>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</si>
  <si>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</si>
  <si>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</si>
  <si>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</si>
  <si>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</si>
  <si>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</si>
  <si>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</si>
  <si>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</si>
  <si>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</si>
  <si>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</si>
  <si>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</si>
  <si>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</si>
  <si>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</si>
  <si>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</si>
  <si>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</si>
  <si>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</si>
  <si>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</si>
  <si>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</si>
  <si>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</si>
  <si>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</si>
  <si>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</si>
  <si>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</si>
  <si>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</si>
  <si>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</si>
  <si>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</si>
  <si>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</si>
  <si>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</si>
  <si>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</si>
  <si>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</si>
  <si>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</si>
  <si>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</si>
  <si>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</si>
  <si>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</si>
  <si>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</si>
  <si>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</si>
  <si>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</si>
  <si>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</si>
  <si>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</si>
  <si>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</si>
  <si>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</si>
  <si>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</si>
  <si>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</si>
  <si>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</si>
  <si>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</si>
  <si>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</si>
  <si>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</si>
  <si>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</si>
  <si>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</si>
  <si>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</si>
  <si>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</si>
  <si>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</si>
  <si>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</si>
  <si>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</si>
  <si>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</si>
  <si>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</si>
  <si>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</si>
  <si>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</si>
  <si>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</si>
  <si>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</si>
  <si>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</si>
  <si>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</si>
  <si>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</si>
  <si>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</si>
  <si>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</si>
  <si>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</si>
  <si>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</si>
  <si>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</si>
  <si>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</si>
  <si>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</si>
  <si>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</si>
  <si>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</si>
  <si>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</si>
  <si>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</si>
  <si>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</si>
  <si>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</si>
  <si>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</si>
  <si>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</si>
  <si>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</si>
  <si>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</si>
  <si>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</si>
  <si>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</si>
  <si>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</si>
  <si>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</si>
  <si>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</si>
  <si>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</si>
  <si>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</si>
  <si>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</si>
  <si>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</si>
  <si>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</si>
  <si>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</si>
  <si>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</si>
  <si>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</si>
  <si>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</si>
  <si>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</si>
  <si>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</si>
  <si>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</si>
  <si>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</si>
  <si>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</si>
  <si>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</si>
  <si>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</si>
  <si>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</si>
  <si>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</si>
  <si>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</si>
  <si>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</si>
  <si>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</si>
  <si>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</si>
  <si>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</si>
  <si>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</si>
  <si>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</si>
  <si>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</si>
  <si>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</si>
  <si>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</si>
  <si>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</si>
  <si>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</si>
  <si>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</si>
  <si>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</si>
  <si>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</si>
  <si>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</si>
  <si>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</si>
  <si>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</si>
  <si>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</si>
  <si>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</si>
  <si>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</si>
  <si>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</si>
  <si>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</si>
  <si>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</si>
  <si>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</si>
  <si>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</si>
  <si>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</si>
  <si>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</si>
  <si>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</si>
  <si>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</si>
  <si>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</si>
  <si>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</si>
  <si>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</si>
  <si>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</si>
  <si>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</si>
  <si>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</si>
  <si>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</si>
  <si>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</si>
  <si>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</si>
  <si>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</si>
  <si>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</si>
  <si>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</si>
  <si>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</si>
  <si>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</si>
  <si>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</si>
  <si>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</si>
  <si>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</si>
  <si>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</si>
  <si>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</si>
  <si>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</si>
  <si>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</si>
  <si>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</si>
  <si>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</si>
  <si>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</si>
  <si>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</si>
  <si>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</si>
  <si>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</si>
  <si>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</si>
  <si>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</si>
  <si>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</si>
  <si>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</si>
  <si>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</si>
  <si>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</si>
  <si>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</si>
  <si>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</si>
  <si>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</si>
  <si>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</si>
  <si>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</si>
  <si>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</si>
  <si>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</si>
  <si>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</si>
  <si>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</si>
  <si>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</si>
  <si>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</si>
  <si>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</si>
  <si>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</si>
  <si>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</si>
  <si>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</si>
  <si>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</si>
  <si>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</si>
  <si>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</si>
  <si>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</si>
  <si>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</si>
  <si>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</si>
  <si>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</si>
  <si>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</si>
  <si>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</si>
  <si>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</si>
  <si>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</si>
  <si>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</si>
  <si>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</si>
  <si>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</si>
  <si>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</si>
  <si>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</si>
  <si>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</si>
  <si>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</si>
  <si>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</si>
  <si>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</si>
  <si>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</si>
  <si>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</si>
  <si>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</si>
  <si>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</si>
  <si>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</si>
  <si>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</si>
  <si>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</si>
  <si>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</si>
  <si>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</si>
  <si>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</si>
  <si>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</si>
  <si>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</si>
  <si>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</si>
  <si>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</si>
  <si>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</si>
  <si>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</si>
  <si>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</si>
  <si>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</si>
  <si>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</si>
  <si>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</si>
  <si>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</si>
  <si>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</si>
  <si>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</si>
  <si>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</si>
  <si>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</si>
  <si>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</si>
  <si>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</si>
  <si>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</si>
  <si>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</si>
  <si>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</si>
  <si>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</si>
  <si>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</si>
  <si>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</si>
  <si>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</si>
  <si>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</si>
  <si>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</si>
  <si>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</si>
  <si>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</si>
  <si>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</si>
  <si>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</si>
  <si>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</si>
  <si>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</si>
  <si>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</si>
  <si>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</si>
  <si>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</si>
  <si>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</si>
  <si>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</si>
  <si>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</si>
  <si>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</si>
  <si>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</si>
  <si>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</si>
  <si>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</si>
  <si>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</si>
  <si>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</si>
  <si>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</si>
  <si>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</si>
  <si>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</si>
  <si>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</si>
  <si>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</si>
  <si>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</si>
  <si>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</si>
  <si>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</si>
  <si>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</si>
  <si>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</si>
  <si>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</si>
  <si>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</si>
  <si>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</si>
  <si>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</si>
  <si>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</si>
  <si>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</si>
  <si>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</si>
  <si>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</si>
  <si>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</si>
  <si>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</si>
  <si>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</si>
  <si>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</si>
  <si>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</si>
  <si>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</si>
  <si>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</si>
  <si>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</si>
  <si>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</si>
  <si>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</si>
  <si>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</si>
  <si>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</si>
  <si>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</si>
  <si>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</si>
  <si>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</si>
  <si>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</si>
  <si>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</si>
  <si>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</si>
  <si>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</si>
  <si>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</si>
  <si>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</si>
  <si>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</si>
  <si>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</si>
  <si>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</si>
  <si>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</si>
  <si>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</si>
  <si>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</si>
  <si>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</si>
  <si>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</si>
  <si>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</si>
  <si>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</si>
  <si>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</si>
  <si>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</si>
  <si>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</si>
  <si>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</si>
  <si>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</si>
  <si>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</si>
  <si>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</si>
  <si>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</si>
  <si>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</si>
  <si>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</si>
  <si>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</si>
  <si>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</si>
  <si>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</si>
  <si>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</si>
  <si>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</si>
  <si>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</si>
  <si>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</si>
  <si>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</si>
  <si>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</si>
  <si>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</si>
  <si>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</si>
  <si>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</si>
  <si>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</si>
  <si>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</si>
  <si>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</si>
  <si>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</si>
  <si>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</si>
  <si>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</si>
  <si>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</si>
  <si>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</si>
  <si>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</si>
  <si>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</si>
  <si>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</si>
  <si>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</si>
  <si>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</si>
  <si>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</si>
  <si>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</si>
  <si>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</si>
  <si>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</si>
  <si>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</si>
  <si>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</si>
  <si>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</si>
  <si>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</si>
  <si>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</si>
  <si>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</si>
  <si>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</si>
  <si>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</si>
  <si>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</si>
  <si>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</si>
  <si>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</si>
  <si>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</si>
  <si>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</si>
  <si>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</si>
  <si>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</si>
  <si>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</si>
  <si>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</si>
  <si>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</si>
  <si>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</si>
  <si>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</si>
  <si>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</si>
  <si>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</si>
  <si>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</si>
  <si>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</si>
  <si>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</si>
  <si>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</si>
  <si>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</si>
  <si>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</si>
  <si>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</si>
  <si>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</si>
  <si>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</si>
  <si>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</si>
  <si>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</si>
  <si>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</si>
  <si>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</si>
  <si>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</si>
  <si>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</si>
  <si>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</si>
  <si>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</si>
  <si>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</si>
  <si>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</si>
  <si>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</si>
  <si>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</si>
  <si>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</si>
  <si>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</si>
  <si>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</si>
  <si>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</si>
  <si>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</si>
  <si>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</si>
  <si>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</si>
  <si>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</si>
  <si>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</si>
  <si>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</si>
  <si>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</si>
  <si>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</si>
  <si>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</si>
  <si>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</si>
  <si>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</si>
  <si>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</si>
  <si>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</si>
  <si>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</si>
  <si>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</si>
  <si>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</si>
  <si>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</si>
  <si>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</si>
  <si>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</si>
  <si>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</si>
  <si>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</si>
  <si>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</si>
  <si>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</si>
  <si>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</si>
  <si>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</si>
  <si>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</si>
  <si>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</si>
  <si>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</si>
  <si>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</si>
  <si>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</si>
  <si>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</si>
  <si>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</si>
  <si>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</si>
  <si>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</si>
  <si>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</si>
  <si>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</si>
  <si>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</si>
  <si>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</si>
  <si>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</si>
  <si>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</si>
  <si>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</si>
  <si>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</si>
  <si>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</si>
  <si>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</si>
  <si>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</si>
  <si>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</si>
  <si>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</si>
  <si>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</si>
  <si>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</si>
  <si>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</si>
  <si>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</si>
  <si>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</si>
  <si>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</si>
  <si>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</si>
  <si>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</si>
  <si>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</si>
  <si>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</si>
  <si>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</si>
  <si>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</si>
  <si>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</si>
  <si>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</si>
  <si>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</si>
  <si>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</si>
  <si>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</si>
  <si>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</si>
  <si>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</si>
  <si>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</si>
  <si>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</si>
  <si>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</si>
  <si>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</si>
  <si>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</si>
  <si>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</si>
  <si>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</si>
  <si>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</si>
  <si>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</si>
  <si>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</si>
  <si>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</si>
  <si>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</si>
  <si>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</si>
  <si>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</si>
  <si>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</si>
  <si>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</si>
  <si>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</si>
  <si>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</si>
  <si>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</si>
  <si>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</si>
  <si>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</si>
  <si>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</si>
  <si>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</si>
  <si>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</si>
  <si>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</si>
  <si>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</si>
  <si>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</si>
  <si>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</si>
  <si>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</si>
  <si>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</si>
  <si>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</si>
  <si>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</si>
  <si>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</si>
  <si>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</si>
  <si>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</si>
  <si>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</si>
  <si>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</si>
  <si>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</si>
  <si>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</si>
  <si>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</si>
  <si>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</si>
  <si>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</si>
  <si>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</si>
  <si>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</si>
  <si>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</si>
  <si>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</si>
  <si>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</si>
  <si>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</si>
  <si>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</si>
  <si>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</si>
  <si>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</si>
  <si>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</si>
  <si>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</si>
  <si>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</si>
  <si>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</si>
  <si>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</si>
  <si>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</si>
  <si>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</si>
  <si>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</si>
  <si>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</si>
  <si>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</si>
  <si>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</si>
  <si>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</si>
  <si>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</si>
  <si>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</si>
  <si>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</si>
  <si>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</si>
  <si>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</si>
  <si>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</si>
  <si>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</si>
  <si>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</si>
  <si>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</si>
  <si>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</si>
  <si>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</si>
  <si>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</si>
  <si>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</si>
  <si>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</si>
  <si>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</si>
  <si>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</si>
  <si>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</si>
  <si>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</si>
  <si>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</si>
  <si>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</si>
  <si>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</si>
  <si>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</si>
  <si>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</si>
  <si>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</si>
  <si>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</si>
  <si>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</si>
  <si>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</si>
  <si>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</si>
  <si>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</si>
  <si>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</si>
  <si>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</si>
  <si>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</si>
  <si>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</si>
  <si>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</si>
  <si>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</si>
  <si>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</si>
  <si>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</si>
  <si>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</si>
  <si>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</si>
  <si>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</si>
  <si>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</si>
  <si>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</si>
  <si>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</si>
  <si>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</si>
  <si>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</si>
  <si>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</si>
  <si>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</si>
  <si>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</si>
  <si>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</si>
  <si>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</si>
  <si>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</si>
  <si>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</si>
  <si>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</si>
  <si>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</si>
  <si>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</si>
  <si>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</si>
  <si>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</si>
  <si>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</si>
  <si>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</si>
  <si>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</si>
  <si>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</si>
  <si>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</si>
  <si>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</si>
  <si>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</si>
  <si>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</si>
  <si>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</si>
  <si>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</si>
  <si>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</si>
  <si>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</si>
  <si>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</si>
  <si>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</si>
  <si>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</si>
  <si>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</si>
  <si>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</si>
  <si>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</si>
  <si>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</si>
  <si>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</si>
  <si>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</si>
  <si>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</si>
  <si>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</si>
  <si>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</si>
  <si>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</si>
  <si>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</si>
  <si>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</si>
  <si>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</si>
  <si>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</si>
  <si>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</si>
  <si>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</si>
  <si>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</si>
  <si>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</si>
  <si>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</si>
  <si>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</si>
  <si>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</si>
  <si>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</si>
  <si>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</si>
  <si>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</si>
  <si>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</si>
  <si>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</si>
  <si>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</si>
  <si>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</si>
  <si>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</si>
  <si>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</si>
  <si>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</si>
  <si>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</si>
  <si>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</si>
  <si>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</si>
  <si>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</si>
  <si>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</si>
  <si>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</si>
  <si>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</si>
  <si>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</si>
  <si>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</si>
  <si>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</si>
  <si>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</si>
  <si>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</si>
  <si>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</si>
  <si>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</si>
  <si>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</si>
  <si>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</si>
  <si>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</si>
  <si>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</si>
  <si>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</si>
  <si>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</si>
  <si>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</si>
  <si>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</si>
  <si>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</si>
  <si>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</si>
  <si>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</si>
  <si>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</si>
  <si>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</si>
  <si>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</si>
  <si>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</si>
  <si>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</si>
  <si>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</si>
  <si>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</si>
  <si>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</si>
  <si>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</si>
  <si>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</si>
  <si>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</si>
  <si>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</si>
  <si>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</si>
  <si>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</si>
  <si>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</si>
  <si>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</si>
  <si>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</si>
  <si>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</si>
  <si>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</si>
  <si>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</si>
  <si>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</si>
  <si>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</si>
  <si>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</si>
  <si>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</si>
  <si>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</si>
  <si>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</si>
  <si>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</si>
  <si>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</si>
  <si>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</si>
  <si>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</si>
  <si>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</si>
  <si>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</si>
  <si>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</si>
  <si>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</si>
  <si>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</si>
  <si>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</si>
  <si>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</si>
  <si>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</si>
  <si>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</si>
  <si>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</si>
  <si>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</si>
  <si>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</si>
  <si>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</si>
  <si>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</si>
  <si>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</si>
  <si>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</si>
  <si>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</si>
  <si>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</si>
  <si>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</si>
  <si>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</si>
  <si>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</si>
  <si>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</si>
  <si>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</si>
  <si>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</si>
  <si>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</si>
  <si>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</si>
  <si>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</si>
  <si>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</si>
  <si>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</si>
  <si>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</si>
  <si>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</si>
  <si>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</si>
  <si>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</si>
  <si>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</si>
  <si>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</si>
  <si>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</si>
  <si>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</si>
  <si>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</si>
  <si>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</si>
  <si>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</si>
  <si>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</si>
  <si>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</si>
  <si>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</si>
  <si>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</si>
  <si>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</si>
  <si>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</si>
  <si>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</si>
  <si>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</si>
  <si>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</si>
  <si>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</si>
  <si>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</si>
  <si>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</si>
  <si>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</si>
  <si>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</si>
  <si>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</si>
  <si>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</si>
  <si>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</si>
  <si>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</si>
  <si>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</si>
  <si>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</si>
  <si>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</si>
  <si>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</si>
  <si>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</si>
  <si>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</si>
  <si>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</si>
  <si>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</si>
  <si>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</si>
  <si>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</si>
  <si>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</si>
  <si>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</si>
  <si>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</si>
  <si>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</si>
  <si>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</si>
  <si>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</si>
  <si>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</si>
  <si>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</si>
  <si>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</si>
  <si>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</si>
  <si>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</si>
  <si>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</si>
  <si>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</si>
  <si>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</si>
  <si>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</si>
  <si>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</si>
  <si>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</si>
  <si>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</si>
  <si>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</si>
  <si>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</si>
  <si>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</si>
  <si>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</si>
  <si>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</si>
  <si>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</si>
  <si>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</si>
  <si>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</si>
  <si>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</si>
  <si>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</si>
  <si>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</si>
  <si>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</si>
  <si>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</si>
  <si>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</si>
  <si>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</si>
  <si>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</si>
  <si>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</si>
  <si>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</si>
  <si>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</si>
  <si>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</si>
  <si>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</si>
  <si>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</si>
  <si>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</si>
  <si>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</si>
  <si>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</si>
  <si>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</si>
  <si>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</si>
  <si>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</si>
  <si>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</si>
  <si>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</si>
  <si>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</si>
  <si>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</si>
  <si>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</si>
  <si>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</si>
  <si>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</si>
  <si>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</si>
  <si>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</si>
  <si>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</si>
  <si>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</si>
  <si>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</si>
  <si>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</si>
  <si>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</si>
  <si>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</si>
  <si>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</si>
  <si>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</si>
  <si>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</si>
  <si>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</si>
  <si>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</si>
  <si>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</si>
  <si>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</si>
  <si>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</si>
  <si>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</si>
  <si>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</si>
  <si>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</si>
  <si>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</si>
  <si>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</si>
  <si>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</si>
  <si>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</si>
  <si>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</si>
  <si>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</si>
  <si>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</si>
  <si>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</si>
  <si>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</si>
  <si>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</si>
  <si>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</si>
  <si>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</si>
  <si>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</si>
  <si>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</si>
  <si>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</si>
  <si>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</si>
  <si>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</si>
  <si>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</si>
  <si>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</si>
  <si>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</si>
  <si>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</si>
  <si>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</si>
  <si>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</si>
  <si>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</si>
  <si>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</si>
  <si>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</si>
  <si>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</si>
  <si>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</si>
  <si>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</si>
  <si>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</si>
  <si>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</si>
  <si>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</si>
  <si>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</si>
  <si>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</si>
  <si>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</si>
  <si>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</si>
  <si>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</si>
  <si>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</si>
  <si>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</si>
  <si>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</si>
  <si>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</si>
  <si>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</si>
  <si>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</si>
  <si>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</si>
  <si>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</si>
  <si>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</si>
  <si>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</si>
  <si>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</si>
  <si>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</si>
  <si>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</si>
  <si>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</si>
  <si>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</si>
  <si>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</si>
  <si>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</si>
  <si>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</si>
  <si>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</si>
  <si>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</si>
  <si>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</si>
  <si>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</si>
  <si>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</si>
  <si>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</si>
  <si>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</si>
  <si>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</si>
  <si>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</si>
  <si>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</si>
  <si>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</si>
  <si>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</si>
  <si>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</si>
  <si>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</si>
  <si>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</si>
  <si>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</si>
  <si>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</si>
  <si>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</si>
  <si>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</si>
  <si>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</si>
  <si>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</si>
  <si>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</si>
  <si>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</si>
  <si>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</si>
  <si>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</si>
  <si>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</si>
  <si>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</si>
  <si>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</si>
  <si>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</si>
  <si>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</si>
  <si>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</si>
  <si>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</si>
  <si>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</si>
  <si>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</si>
  <si>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</si>
  <si>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</si>
  <si>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</si>
  <si>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</si>
  <si>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</si>
  <si>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</si>
  <si>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</si>
  <si>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</si>
  <si>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</si>
  <si>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</si>
  <si>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</si>
  <si>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</si>
  <si>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</si>
  <si>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</si>
  <si>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</si>
  <si>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</si>
  <si>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</si>
  <si>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</si>
  <si>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</si>
  <si>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</si>
  <si>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</si>
  <si>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</si>
  <si>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</si>
  <si>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</si>
  <si>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</si>
  <si>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</si>
  <si>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</si>
  <si>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</si>
  <si>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</si>
  <si>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</si>
  <si>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</si>
  <si>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</si>
  <si>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</si>
  <si>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</si>
  <si>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</si>
  <si>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</si>
  <si>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</si>
  <si>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</si>
  <si>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</si>
  <si>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</si>
  <si>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</si>
  <si>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</si>
  <si>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</si>
  <si>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</si>
  <si>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</si>
  <si>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</si>
  <si>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</si>
  <si>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</si>
  <si>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</si>
  <si>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</si>
  <si>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</si>
  <si>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</si>
  <si>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</si>
  <si>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</si>
  <si>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</si>
  <si>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</si>
  <si>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</si>
  <si>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</si>
  <si>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</si>
  <si>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</si>
  <si>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</si>
  <si>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</si>
  <si>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</si>
  <si>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</si>
  <si>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</si>
  <si>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</si>
  <si>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</si>
  <si>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</si>
  <si>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</si>
  <si>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</si>
  <si>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</si>
  <si>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</si>
  <si>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</si>
  <si>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</si>
  <si>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</si>
  <si>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</si>
  <si>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</si>
  <si>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</si>
  <si>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</si>
  <si>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</si>
  <si>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</si>
  <si>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</si>
  <si>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</si>
  <si>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</si>
  <si>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</si>
  <si>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</si>
  <si>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</si>
  <si>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</si>
  <si>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</si>
  <si>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</si>
  <si>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</si>
  <si>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</si>
  <si>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</si>
  <si>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</si>
  <si>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</si>
  <si>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</si>
  <si>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</si>
  <si>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</si>
  <si>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</si>
  <si>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</si>
  <si>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</si>
  <si>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</si>
  <si>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</si>
  <si>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</si>
  <si>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</si>
  <si>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</si>
  <si>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</si>
  <si>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</si>
  <si>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</si>
  <si>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</si>
  <si>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</si>
  <si>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</si>
  <si>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</si>
  <si>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</si>
  <si>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</si>
  <si>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</si>
  <si>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</si>
  <si>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</si>
  <si>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</si>
  <si>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</si>
  <si>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</si>
  <si>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</si>
  <si>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</si>
  <si>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</si>
  <si>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</si>
  <si>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</si>
  <si>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</si>
  <si>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</si>
  <si>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</si>
  <si>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</si>
  <si>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</si>
  <si>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</si>
  <si>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</si>
  <si>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</si>
  <si>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</si>
  <si>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</si>
  <si>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</si>
  <si>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</si>
  <si>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</si>
  <si>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</si>
  <si>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</si>
  <si>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</si>
  <si>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</si>
  <si>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</si>
  <si>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</si>
  <si>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</si>
  <si>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</si>
  <si>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</si>
  <si>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</si>
  <si>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</si>
  <si>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</si>
  <si>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</si>
  <si>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</si>
  <si>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</si>
  <si>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</si>
  <si>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</si>
  <si>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</si>
  <si>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</si>
  <si>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</si>
  <si>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</si>
  <si>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</si>
  <si>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</si>
  <si>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</si>
  <si>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</si>
  <si>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</si>
  <si>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</si>
  <si>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</si>
  <si>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</si>
  <si>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</si>
  <si>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</si>
  <si>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</si>
  <si>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</si>
  <si>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</si>
  <si>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</si>
  <si>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</si>
  <si>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</si>
  <si>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</si>
  <si>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</si>
  <si>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</si>
  <si>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</si>
  <si>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</si>
  <si>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</si>
  <si>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</si>
  <si>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</si>
  <si>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</si>
  <si>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</si>
  <si>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</si>
  <si>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</si>
  <si>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</si>
  <si>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</si>
  <si>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</si>
  <si>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</si>
  <si>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</si>
  <si>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</si>
  <si>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</si>
  <si>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</si>
  <si>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</si>
  <si>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</si>
  <si>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</si>
  <si>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</si>
  <si>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</si>
  <si>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</si>
  <si>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</si>
  <si>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</si>
  <si>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</si>
  <si>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</si>
  <si>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</si>
  <si>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</si>
  <si>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</si>
  <si>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</si>
  <si>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</si>
  <si>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</si>
  <si>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</si>
  <si>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</si>
  <si>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</si>
  <si>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</si>
  <si>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</si>
  <si>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</si>
  <si>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</si>
  <si>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</si>
  <si>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</si>
  <si>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</si>
  <si>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</si>
  <si>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</si>
  <si>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</si>
  <si>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</si>
  <si>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</si>
  <si>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</si>
  <si>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</si>
  <si>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</si>
  <si>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</si>
  <si>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</si>
  <si>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</si>
  <si>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</si>
  <si>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</si>
  <si>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</si>
  <si>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</si>
  <si>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</si>
  <si>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</si>
  <si>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</si>
  <si>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</si>
  <si>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</si>
  <si>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</si>
  <si>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</si>
  <si>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</si>
  <si>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</si>
  <si>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</si>
  <si>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</si>
  <si>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</si>
  <si>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</si>
  <si>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</si>
  <si>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</si>
  <si>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</si>
  <si>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</si>
  <si>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</si>
  <si>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</si>
  <si>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</si>
  <si>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</si>
  <si>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</si>
  <si>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</si>
  <si>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</si>
  <si>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</si>
  <si>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</si>
  <si>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</si>
  <si>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</si>
  <si>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</si>
  <si>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</si>
  <si>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</si>
  <si>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</si>
  <si>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</si>
  <si>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</si>
  <si>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</si>
  <si>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</si>
  <si>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</si>
  <si>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</si>
  <si>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</si>
  <si>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</si>
  <si>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</si>
  <si>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</si>
  <si>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</si>
  <si>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</si>
  <si>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</si>
  <si>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</si>
  <si>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</si>
  <si>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</si>
  <si>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</si>
  <si>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</si>
  <si>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</si>
  <si>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</si>
  <si>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</si>
  <si>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</si>
  <si>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</si>
  <si>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</si>
  <si>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</si>
  <si>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</si>
  <si>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</si>
  <si>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</si>
  <si>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</si>
  <si>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</si>
  <si>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</si>
  <si>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</si>
  <si>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</si>
  <si>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</si>
  <si>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</si>
  <si>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</si>
  <si>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</si>
  <si>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</si>
  <si>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</si>
  <si>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</si>
  <si>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</si>
  <si>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</si>
  <si>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</si>
  <si>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</si>
  <si>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</si>
  <si>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</si>
  <si>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</si>
  <si>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</si>
  <si>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</si>
  <si>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</si>
  <si>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</si>
  <si>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</si>
  <si>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</si>
  <si>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</si>
  <si>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</si>
  <si>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</si>
  <si>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</si>
  <si>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</si>
  <si>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</si>
  <si>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</si>
  <si>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</si>
  <si>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</si>
  <si>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</si>
  <si>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</si>
  <si>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</si>
  <si>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</si>
  <si>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</si>
  <si>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</si>
  <si>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</si>
  <si>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</si>
  <si>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</si>
  <si>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</si>
  <si>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</si>
  <si>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</si>
  <si>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</si>
  <si>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</si>
  <si>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</si>
  <si>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</si>
  <si>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</si>
  <si>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</si>
  <si>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</si>
  <si>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</si>
  <si>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</si>
  <si>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</si>
  <si>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</si>
  <si>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</si>
  <si>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</si>
  <si>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</si>
  <si>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</si>
  <si>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</si>
  <si>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</si>
  <si>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</si>
  <si>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</si>
  <si>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</si>
  <si>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</si>
  <si>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</si>
  <si>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</si>
  <si>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</si>
  <si>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</si>
  <si>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</si>
  <si>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</si>
  <si>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</si>
  <si>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</si>
  <si>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</si>
  <si>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</si>
  <si>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</si>
  <si>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</si>
  <si>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</si>
  <si>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</si>
  <si>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</si>
  <si>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</si>
  <si>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</si>
  <si>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</si>
  <si>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</si>
  <si>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</si>
  <si>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</si>
  <si>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</si>
  <si>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</si>
  <si>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</si>
  <si>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</si>
  <si>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</si>
  <si>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</si>
  <si>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</si>
  <si>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</si>
  <si>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</si>
  <si>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</si>
  <si>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</si>
  <si>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</si>
  <si>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</si>
  <si>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</si>
  <si>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</si>
  <si>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</si>
  <si>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</si>
  <si>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</si>
  <si>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</si>
  <si>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</si>
  <si>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</si>
  <si>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</si>
  <si>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</si>
  <si>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</si>
  <si>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</si>
  <si>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</si>
  <si>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</si>
  <si>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</si>
  <si>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</si>
  <si>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</si>
  <si>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</si>
  <si>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</si>
  <si>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</si>
  <si>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</si>
  <si>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</si>
  <si>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</si>
  <si>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</si>
  <si>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</si>
  <si>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</si>
  <si>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</si>
  <si>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</si>
  <si>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</si>
  <si>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</si>
  <si>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</si>
  <si>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</si>
  <si>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</si>
  <si>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</si>
  <si>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</si>
  <si>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</si>
  <si>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</si>
  <si>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</si>
  <si>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</si>
  <si>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</si>
  <si>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</si>
  <si>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</si>
  <si>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</si>
  <si>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</si>
  <si>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</si>
  <si>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</si>
  <si>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</si>
  <si>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</si>
  <si>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</si>
  <si>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</si>
  <si>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</si>
  <si>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</si>
  <si>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</si>
  <si>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</si>
  <si>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</si>
  <si>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</si>
  <si>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</si>
  <si>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</si>
  <si>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</si>
  <si>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</si>
  <si>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</si>
  <si>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</si>
  <si>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</si>
  <si>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</si>
  <si>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</si>
  <si>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</si>
  <si>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</si>
  <si>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</si>
  <si>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</si>
  <si>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</si>
  <si>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</si>
  <si>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</si>
  <si>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</si>
  <si>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</si>
  <si>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</si>
  <si>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</si>
  <si>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</si>
  <si>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</si>
  <si>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</si>
  <si>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</si>
  <si>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</si>
  <si>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</si>
  <si>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</si>
  <si>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</si>
  <si>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</si>
  <si>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</si>
  <si>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</si>
  <si>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</si>
  <si>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</si>
  <si>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</si>
  <si>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</si>
  <si>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</si>
  <si>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</si>
  <si>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</si>
  <si>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</si>
  <si>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</si>
  <si>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</si>
  <si>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</si>
  <si>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</si>
  <si>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</si>
  <si>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</si>
  <si>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</si>
  <si>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</si>
  <si>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</si>
  <si>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</si>
  <si>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</si>
  <si>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</si>
  <si>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</si>
  <si>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</si>
  <si>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</si>
  <si>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</si>
  <si>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</si>
  <si>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</si>
  <si>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</si>
  <si>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</si>
  <si>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</si>
  <si>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</si>
  <si>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</si>
  <si>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</si>
  <si>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</si>
  <si>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</si>
  <si>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</si>
  <si>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</si>
  <si>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</si>
  <si>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</si>
  <si>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</si>
  <si>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</si>
  <si>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</si>
  <si>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</si>
  <si>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</si>
  <si>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</si>
  <si>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</si>
  <si>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</si>
  <si>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</si>
  <si>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</si>
  <si>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</si>
  <si>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</si>
  <si>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</si>
  <si>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</si>
  <si>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</si>
  <si>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</si>
  <si>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</si>
  <si>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</si>
  <si>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</si>
  <si>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</si>
  <si>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</si>
  <si>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</si>
  <si>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</si>
  <si>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</si>
  <si>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</si>
  <si>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</si>
  <si>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</si>
  <si>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</si>
  <si>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</si>
  <si>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</si>
  <si>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</si>
  <si>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</si>
  <si>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</si>
  <si>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</si>
  <si>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</si>
  <si>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</si>
  <si>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</si>
  <si>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</si>
  <si>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</si>
  <si>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</si>
  <si>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</si>
  <si>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</si>
  <si>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</si>
  <si>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</si>
  <si>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</si>
  <si>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</si>
  <si>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</si>
  <si>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</si>
  <si>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</si>
  <si>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</si>
  <si>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</si>
  <si>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</si>
  <si>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</si>
  <si>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</si>
  <si>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</si>
  <si>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</si>
  <si>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</si>
  <si>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</si>
  <si>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</si>
  <si>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</si>
  <si>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</si>
  <si>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</si>
  <si>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</si>
  <si>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</si>
  <si>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</si>
  <si>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</si>
  <si>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</si>
  <si>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</si>
  <si>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</si>
  <si>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</si>
  <si>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</si>
  <si>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</si>
  <si>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</si>
  <si>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</si>
  <si>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</si>
  <si>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</si>
  <si>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</si>
  <si>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</si>
  <si>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</si>
  <si>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</si>
  <si>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</si>
  <si>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</si>
  <si>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</si>
  <si>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</si>
  <si>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</si>
  <si>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</si>
  <si>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</si>
  <si>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</si>
  <si>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</si>
  <si>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</si>
  <si>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</si>
  <si>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</si>
  <si>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</si>
  <si>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</si>
  <si>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</si>
  <si>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</si>
  <si>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</si>
  <si>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</si>
  <si>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</si>
  <si>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</si>
  <si>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</si>
  <si>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</si>
  <si>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</si>
  <si>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</si>
  <si>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</si>
  <si>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</si>
  <si>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</si>
  <si>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</si>
  <si>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</si>
  <si>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</si>
  <si>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</si>
  <si>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</si>
  <si>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</si>
  <si>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</si>
  <si>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</si>
  <si>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</si>
  <si>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</si>
  <si>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</si>
  <si>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</si>
  <si>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</si>
  <si>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</si>
  <si>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</si>
  <si>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</si>
  <si>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</si>
  <si>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</si>
  <si>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</si>
  <si>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</si>
  <si>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</si>
  <si>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</si>
  <si>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</si>
  <si>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</si>
  <si>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</si>
  <si>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</si>
  <si>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</si>
  <si>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</si>
  <si>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</si>
  <si>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</si>
  <si>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</si>
  <si>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</si>
  <si>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</si>
  <si>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</si>
  <si>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</si>
  <si>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</si>
  <si>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</si>
  <si>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</si>
  <si>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</si>
  <si>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</si>
  <si>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</si>
  <si>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</si>
  <si>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</si>
  <si>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</si>
  <si>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</si>
  <si>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</si>
  <si>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</si>
  <si>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</si>
  <si>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</si>
  <si>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</si>
  <si>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</si>
  <si>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</si>
  <si>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</si>
  <si>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</si>
  <si>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</si>
  <si>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</si>
  <si>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</si>
  <si>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</si>
  <si>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</si>
  <si>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</si>
  <si>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</si>
  <si>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</si>
  <si>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</si>
  <si>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</si>
  <si>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</si>
  <si>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</si>
  <si>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</si>
  <si>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</si>
  <si>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</si>
  <si>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</si>
  <si>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</si>
  <si>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</si>
  <si>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</si>
  <si>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</si>
  <si>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</si>
  <si>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</si>
  <si>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</si>
  <si>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</si>
  <si>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</si>
  <si>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</si>
  <si>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</si>
  <si>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</si>
  <si>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</si>
  <si>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</si>
  <si>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</si>
  <si>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</si>
  <si>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</si>
  <si>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</si>
  <si>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</si>
  <si>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</si>
  <si>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</si>
  <si>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</si>
  <si>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</si>
  <si>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</si>
  <si>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</si>
  <si>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</si>
  <si>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</si>
  <si>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</si>
  <si>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</si>
  <si>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</si>
  <si>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</si>
  <si>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</si>
  <si>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</si>
  <si>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</si>
  <si>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</si>
  <si>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</si>
  <si>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</si>
  <si>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</si>
  <si>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</si>
  <si>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</si>
  <si>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</si>
  <si>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</si>
  <si>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</si>
  <si>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</si>
  <si>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</si>
  <si>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</si>
  <si>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</si>
  <si>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</si>
  <si>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</si>
  <si>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</si>
  <si>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</si>
  <si>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</si>
  <si>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</si>
  <si>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</si>
  <si>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</si>
  <si>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</si>
  <si>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</si>
  <si>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</si>
  <si>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</si>
  <si>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</si>
  <si>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</si>
  <si>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</si>
  <si>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</si>
  <si>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</si>
  <si>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</si>
  <si>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</si>
  <si>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</si>
  <si>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</si>
  <si>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</si>
  <si>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</si>
  <si>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</si>
  <si>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</si>
  <si>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</si>
  <si>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</si>
  <si>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</si>
  <si>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</si>
  <si>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</si>
  <si>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</si>
  <si>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</si>
  <si>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</si>
  <si>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</si>
  <si>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</si>
  <si>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</si>
  <si>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</si>
  <si>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</si>
  <si>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</si>
  <si>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</si>
  <si>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</si>
  <si>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</si>
  <si>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</si>
  <si>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</si>
  <si>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</si>
  <si>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</si>
  <si>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</si>
  <si>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</si>
  <si>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</si>
  <si>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</si>
  <si>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</si>
  <si>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</si>
  <si>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</si>
  <si>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</si>
  <si>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</si>
  <si>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</si>
  <si>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</si>
  <si>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</si>
  <si>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</si>
  <si>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</si>
  <si>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</si>
  <si>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</si>
  <si>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</si>
  <si>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</si>
  <si>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</si>
  <si>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</si>
  <si>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</si>
  <si>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</si>
  <si>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</si>
  <si>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</si>
  <si>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</si>
  <si>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</si>
  <si>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</si>
  <si>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</si>
  <si>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</si>
  <si>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</si>
  <si>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</si>
  <si>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</si>
  <si>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</si>
  <si>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</si>
  <si>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</si>
  <si>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</si>
  <si>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</si>
  <si>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</si>
  <si>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</si>
  <si>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</si>
  <si>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</si>
  <si>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</si>
  <si>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</si>
  <si>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</si>
  <si>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</si>
  <si>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</si>
  <si>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</si>
  <si>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</si>
  <si>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</si>
  <si>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</si>
  <si>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</si>
  <si>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</si>
  <si>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</si>
  <si>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</si>
  <si>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</si>
  <si>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</si>
  <si>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</si>
  <si>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</si>
  <si>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</si>
  <si>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</si>
  <si>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</si>
  <si>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</si>
  <si>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</si>
  <si>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</si>
  <si>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</si>
  <si>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</si>
  <si>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</si>
  <si>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</si>
  <si>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</si>
  <si>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</si>
  <si>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</si>
  <si>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</si>
  <si>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</si>
  <si>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</si>
  <si>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</si>
  <si>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</si>
  <si>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</si>
  <si>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</si>
  <si>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</si>
  <si>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</si>
  <si>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</si>
  <si>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</si>
  <si>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</si>
  <si>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</si>
  <si>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</si>
  <si>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</si>
  <si>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</si>
  <si>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</si>
  <si>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</si>
  <si>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</si>
  <si>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</si>
  <si>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</si>
  <si>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</si>
  <si>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</si>
  <si>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</si>
  <si>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</si>
  <si>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</si>
  <si>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</si>
  <si>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</si>
  <si>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</si>
  <si>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</si>
  <si>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</si>
  <si>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</si>
  <si>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</si>
  <si>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</si>
  <si>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</si>
  <si>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</si>
  <si>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</si>
  <si>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</si>
  <si>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</si>
  <si>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</si>
  <si>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</si>
  <si>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</si>
  <si>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</si>
  <si>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</si>
  <si>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</si>
  <si>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</si>
  <si>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</si>
  <si>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</si>
  <si>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</si>
  <si>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</si>
  <si>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</si>
  <si>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</si>
  <si>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</si>
  <si>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</si>
  <si>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</si>
  <si>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</si>
  <si>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</si>
  <si>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</si>
  <si>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</si>
  <si>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</si>
  <si>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</si>
  <si>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</si>
  <si>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</si>
  <si>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</si>
  <si>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</si>
  <si>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</si>
  <si>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</si>
  <si>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</si>
  <si>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</si>
  <si>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</si>
  <si>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</si>
  <si>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</si>
  <si>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</si>
  <si>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</si>
  <si>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</si>
  <si>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</si>
  <si>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</si>
  <si>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</si>
  <si>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</si>
  <si>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</si>
  <si>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</si>
  <si>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</si>
  <si>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</si>
  <si>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</si>
  <si>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</si>
  <si>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</si>
  <si>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</si>
  <si>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</si>
  <si>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</si>
  <si>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</si>
  <si>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</si>
  <si>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</si>
  <si>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</si>
  <si>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</si>
  <si>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</si>
  <si>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</si>
  <si>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</si>
  <si>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</si>
  <si>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</si>
  <si>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</si>
  <si>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</si>
  <si>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</si>
  <si>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</si>
  <si>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</si>
  <si>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</si>
  <si>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</si>
  <si>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</si>
  <si>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</si>
  <si>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</si>
  <si>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</si>
  <si>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</si>
  <si>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</si>
  <si>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</si>
  <si>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</si>
  <si>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</si>
  <si>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</si>
  <si>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</si>
  <si>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</si>
  <si>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</si>
  <si>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</si>
  <si>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</si>
  <si>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</si>
  <si>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</si>
  <si>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</si>
  <si>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</si>
  <si>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</si>
  <si>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</si>
  <si>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</si>
  <si>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</si>
  <si>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</si>
  <si>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</si>
  <si>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</si>
  <si>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</si>
  <si>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</si>
  <si>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</si>
  <si>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</si>
  <si>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</si>
  <si>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</si>
  <si>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</si>
  <si>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</si>
  <si>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</si>
  <si>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</si>
  <si>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</si>
  <si>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</si>
  <si>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</si>
  <si>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</si>
  <si>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</si>
  <si>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</si>
  <si>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</si>
  <si>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</si>
  <si>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</si>
  <si>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</si>
  <si>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</si>
  <si>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</si>
  <si>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</si>
  <si>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</si>
  <si>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</si>
  <si>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</si>
  <si>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</si>
  <si>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</si>
  <si>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</si>
  <si>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</si>
  <si>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</si>
  <si>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</si>
  <si>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</si>
  <si>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</si>
  <si>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</si>
  <si>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</si>
  <si>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</si>
  <si>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</si>
  <si>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</si>
  <si>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</si>
  <si>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</si>
  <si>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</si>
  <si>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</si>
  <si>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</si>
  <si>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</si>
  <si>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</si>
  <si>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</si>
  <si>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</si>
  <si>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</si>
  <si>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</si>
  <si>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</si>
  <si>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</si>
  <si>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</si>
  <si>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</si>
  <si>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</si>
  <si>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</si>
  <si>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</si>
  <si>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</si>
  <si>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</si>
  <si>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</si>
  <si>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</si>
  <si>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</si>
  <si>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</si>
  <si>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</si>
  <si>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</si>
  <si>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</si>
  <si>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</si>
  <si>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</si>
  <si>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</si>
  <si>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</si>
  <si>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</si>
  <si>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</si>
  <si>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</si>
  <si>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</si>
  <si>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</si>
  <si>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</si>
  <si>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</si>
  <si>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</si>
  <si>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</si>
  <si>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</si>
  <si>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</si>
  <si>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</si>
  <si>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</si>
  <si>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</si>
  <si>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</si>
  <si>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</si>
  <si>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</si>
  <si>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</si>
  <si>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</si>
  <si>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</si>
  <si>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</si>
  <si>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</si>
  <si>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</si>
  <si>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</si>
  <si>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</si>
  <si>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</si>
  <si>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</si>
  <si>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</si>
  <si>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</si>
  <si>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</si>
  <si>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</si>
  <si>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</si>
  <si>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</si>
  <si>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</si>
  <si>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</si>
  <si>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</si>
  <si>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</si>
  <si>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</si>
  <si>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</si>
  <si>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</si>
  <si>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</si>
  <si>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</si>
  <si>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</si>
  <si>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</si>
  <si>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</si>
  <si>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</si>
  <si>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</si>
  <si>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</si>
  <si>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</si>
  <si>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</si>
  <si>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</si>
  <si>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</si>
  <si>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</si>
  <si>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</si>
  <si>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</si>
  <si>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</si>
  <si>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</si>
  <si>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</si>
  <si>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</si>
  <si>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</si>
  <si>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</si>
  <si>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</si>
  <si>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</si>
  <si>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</si>
  <si>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</si>
  <si>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</si>
  <si>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</si>
  <si>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</si>
  <si>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</si>
  <si>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</si>
  <si>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</si>
  <si>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</si>
  <si>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</si>
  <si>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</si>
  <si>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</si>
  <si>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</si>
  <si>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</si>
  <si>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</si>
  <si>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</si>
  <si>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</si>
  <si>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</si>
  <si>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</si>
  <si>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</si>
  <si>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</si>
  <si>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</si>
  <si>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</si>
  <si>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</si>
  <si>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</si>
  <si>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</si>
  <si>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</si>
  <si>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</si>
  <si>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</si>
  <si>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</si>
  <si>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</si>
  <si>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</si>
  <si>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</si>
  <si>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</si>
  <si>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</si>
  <si>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</si>
  <si>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</si>
  <si>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</si>
  <si>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</si>
  <si>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</si>
  <si>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</si>
  <si>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</si>
  <si>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</si>
  <si>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</si>
  <si>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</si>
  <si>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</si>
  <si>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</si>
  <si>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</si>
  <si>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</si>
  <si>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</si>
  <si>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</si>
  <si>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</si>
  <si>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</si>
  <si>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</si>
  <si>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</si>
  <si>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</si>
  <si>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</si>
  <si>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</si>
  <si>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</si>
  <si>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</si>
  <si>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</si>
  <si>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</si>
  <si>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</si>
  <si>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</si>
  <si>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</si>
  <si>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</si>
  <si>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</si>
  <si>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</si>
  <si>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</si>
  <si>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</si>
  <si>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</si>
  <si>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</si>
  <si>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</si>
  <si>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</si>
  <si>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</si>
  <si>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</si>
  <si>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</si>
  <si>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</si>
  <si>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</si>
  <si>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</si>
  <si>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</si>
  <si>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</si>
  <si>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</si>
  <si>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</si>
  <si>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</si>
  <si>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</si>
  <si>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</si>
  <si>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</si>
  <si>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</si>
  <si>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</si>
  <si>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</si>
  <si>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</si>
  <si>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</si>
  <si>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</si>
  <si>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</si>
  <si>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</si>
  <si>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</si>
  <si>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</si>
  <si>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</si>
  <si>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</si>
  <si>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</si>
  <si>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</si>
  <si>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</si>
  <si>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</si>
  <si>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</si>
  <si>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</si>
  <si>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</si>
  <si>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</si>
  <si>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</si>
  <si>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</si>
  <si>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</si>
  <si>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</si>
  <si>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</si>
  <si>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</si>
  <si>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</si>
  <si>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</si>
  <si>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</si>
  <si>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</si>
  <si>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</si>
  <si>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</si>
  <si>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</si>
  <si>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</si>
  <si>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</si>
  <si>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</si>
  <si>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</si>
  <si>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</si>
  <si>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</si>
  <si>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</si>
  <si>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</si>
  <si>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</si>
  <si>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</si>
  <si>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</si>
  <si>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</si>
  <si>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</si>
  <si>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</si>
  <si>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</si>
  <si>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</si>
  <si>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</si>
  <si>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</si>
  <si>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</si>
  <si>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</si>
  <si>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</si>
  <si>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</si>
  <si>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</si>
  <si>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</si>
  <si>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</si>
  <si>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</si>
  <si>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</si>
  <si>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</si>
  <si>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</si>
  <si>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</si>
  <si>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</si>
  <si>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</si>
  <si>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</si>
  <si>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</si>
  <si>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</si>
  <si>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</si>
  <si>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</si>
  <si>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</si>
  <si>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</si>
  <si>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</si>
  <si>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</si>
  <si>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</si>
  <si>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</si>
  <si>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</si>
  <si>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</si>
  <si>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</si>
  <si>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</si>
  <si>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</si>
  <si>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</si>
  <si>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</si>
  <si>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</si>
  <si>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</si>
  <si>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</si>
  <si>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</si>
  <si>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</si>
  <si>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</si>
  <si>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</si>
  <si>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</si>
  <si>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</si>
  <si>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</si>
  <si>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</si>
  <si>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</si>
  <si>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</si>
  <si>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</si>
  <si>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</si>
  <si>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</si>
  <si>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</si>
  <si>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</si>
  <si>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</si>
  <si>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</si>
  <si>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</si>
  <si>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</si>
  <si>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</si>
  <si>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</si>
  <si>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</si>
  <si>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</si>
  <si>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</si>
  <si>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</si>
  <si>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</si>
  <si>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</si>
  <si>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</si>
  <si>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</si>
  <si>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</si>
  <si>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</si>
  <si>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</si>
  <si>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</si>
  <si>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</si>
  <si>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</si>
  <si>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</si>
  <si>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</si>
  <si>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</si>
  <si>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</si>
  <si>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</si>
  <si>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</si>
  <si>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</si>
  <si>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</si>
  <si>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</si>
  <si>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</si>
  <si>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</si>
  <si>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</si>
  <si>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</si>
  <si>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</si>
  <si>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</si>
  <si>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</si>
  <si>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</si>
  <si>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</si>
  <si>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</si>
  <si>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</si>
  <si>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</si>
  <si>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</si>
  <si>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</si>
  <si>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</si>
  <si>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</si>
  <si>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</si>
  <si>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</si>
  <si>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</si>
  <si>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</si>
  <si>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</si>
  <si>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</si>
  <si>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</si>
  <si>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</si>
  <si>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</si>
  <si>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</si>
  <si>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</si>
  <si>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</si>
  <si>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</si>
  <si>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</si>
  <si>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</si>
  <si>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</si>
  <si>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</si>
  <si>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</si>
  <si>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</si>
  <si>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</si>
  <si>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</si>
  <si>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</si>
  <si>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</si>
  <si>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</si>
  <si>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</si>
  <si>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</si>
  <si>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</si>
  <si>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</si>
  <si>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</si>
  <si>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</si>
  <si>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</si>
  <si>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</si>
  <si>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</si>
  <si>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</si>
  <si>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</si>
  <si>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</si>
  <si>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</si>
  <si>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</si>
  <si>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</si>
  <si>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</si>
  <si>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</si>
  <si>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</si>
  <si>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</si>
  <si>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</si>
  <si>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</si>
  <si>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</si>
  <si>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</si>
  <si>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</si>
  <si>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</si>
  <si>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</si>
  <si>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</si>
  <si>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</si>
  <si>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</si>
  <si>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</si>
  <si>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</si>
  <si>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</si>
  <si>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</si>
  <si>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</si>
  <si>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</si>
  <si>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</si>
  <si>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</si>
  <si>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</si>
  <si>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</si>
  <si>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</si>
  <si>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</si>
  <si>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</si>
  <si>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</si>
  <si>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</si>
  <si>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</si>
  <si>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</si>
  <si>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</si>
  <si>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</si>
  <si>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</si>
  <si>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</si>
  <si>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</si>
  <si>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</si>
  <si>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</si>
  <si>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</si>
  <si>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</si>
  <si>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</si>
  <si>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</si>
  <si>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</si>
  <si>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</si>
  <si>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</si>
  <si>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</si>
  <si>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</si>
  <si>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</si>
  <si>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</si>
  <si>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</si>
  <si>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</si>
  <si>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</si>
  <si>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</si>
  <si>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</si>
  <si>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</si>
  <si>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</si>
  <si>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</si>
  <si>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</si>
  <si>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</si>
  <si>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</si>
  <si>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</si>
  <si>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</si>
  <si>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</si>
  <si>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</si>
  <si>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</si>
  <si>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</si>
  <si>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</si>
  <si>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</si>
  <si>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</si>
  <si>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</si>
  <si>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</si>
  <si>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</si>
  <si>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</si>
  <si>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</si>
  <si>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</si>
  <si>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</si>
  <si>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</si>
  <si>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</si>
  <si>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</si>
  <si>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</si>
  <si>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</si>
  <si>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</si>
  <si>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</si>
  <si>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</si>
  <si>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</si>
  <si>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</si>
  <si>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</si>
  <si>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</si>
  <si>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</si>
  <si>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</si>
  <si>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</si>
  <si>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</si>
  <si>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</si>
  <si>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</si>
  <si>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</si>
  <si>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</si>
  <si>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</si>
  <si>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</si>
  <si>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</si>
  <si>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</si>
  <si>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</si>
  <si>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</si>
  <si>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</si>
  <si>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</si>
  <si>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</si>
  <si>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</si>
  <si>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</si>
  <si>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</si>
  <si>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</si>
  <si>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</si>
  <si>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</si>
  <si>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</si>
  <si>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</si>
  <si>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</si>
  <si>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</si>
  <si>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</si>
  <si>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</si>
  <si>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</si>
  <si>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</si>
  <si>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</si>
  <si>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</si>
  <si>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</si>
  <si>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</si>
  <si>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</si>
  <si>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</si>
  <si>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</si>
  <si>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</si>
  <si>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</si>
  <si>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</si>
  <si>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</si>
  <si>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</si>
  <si>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</si>
  <si>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</si>
  <si>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</si>
  <si>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</si>
  <si>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</si>
  <si>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</si>
  <si>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</si>
  <si>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</si>
  <si>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</si>
  <si>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</si>
  <si>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</si>
  <si>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</si>
  <si>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</si>
  <si>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</si>
  <si>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</si>
  <si>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</si>
  <si>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</si>
  <si>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</si>
  <si>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</si>
  <si>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</si>
  <si>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</si>
  <si>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</si>
  <si>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</si>
  <si>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</si>
  <si>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</si>
  <si>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</si>
  <si>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</si>
  <si>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</si>
  <si>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</si>
  <si>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</si>
  <si>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</si>
  <si>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</si>
  <si>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</si>
  <si>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</si>
  <si>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</si>
  <si>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</si>
  <si>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</si>
  <si>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</si>
  <si>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</si>
  <si>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</si>
  <si>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</si>
  <si>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</si>
  <si>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</si>
  <si>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</si>
  <si>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</si>
  <si>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</si>
  <si>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</si>
  <si>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</si>
  <si>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</si>
  <si>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</si>
  <si>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</si>
  <si>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</si>
  <si>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</si>
  <si>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</si>
  <si>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</si>
  <si>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</si>
  <si>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</si>
  <si>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</si>
  <si>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</si>
  <si>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</si>
  <si>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</si>
  <si>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</si>
  <si>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</si>
  <si>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</si>
  <si>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</si>
  <si>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</si>
  <si>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</si>
  <si>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</si>
  <si>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</si>
  <si>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</si>
  <si>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</si>
  <si>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</si>
  <si>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</si>
  <si>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</si>
  <si>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</si>
  <si>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</si>
  <si>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</si>
  <si>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</si>
  <si>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</si>
  <si>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</si>
  <si>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</si>
  <si>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</si>
  <si>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</si>
  <si>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</si>
  <si>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</si>
  <si>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</si>
  <si>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</si>
  <si>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</si>
  <si>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</si>
  <si>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</si>
  <si>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</si>
  <si>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</si>
  <si>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</si>
  <si>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</si>
  <si>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</si>
  <si>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</si>
  <si>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</si>
  <si>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</si>
  <si>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</si>
  <si>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</si>
  <si>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</si>
  <si>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</si>
  <si>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</si>
  <si>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</si>
  <si>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</si>
  <si>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</si>
  <si>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</si>
  <si>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</si>
  <si>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</si>
  <si>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</si>
  <si>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</si>
  <si>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</si>
  <si>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</si>
  <si>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</si>
  <si>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</si>
  <si>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</si>
  <si>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</si>
  <si>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</si>
  <si>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</si>
  <si>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</si>
  <si>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</si>
  <si>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</si>
  <si>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</si>
  <si>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</si>
  <si>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</si>
  <si>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</si>
  <si>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</si>
  <si>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</si>
  <si>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</si>
  <si>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</si>
  <si>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</si>
  <si>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</si>
  <si>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</si>
  <si>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</si>
  <si>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</si>
  <si>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</si>
  <si>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</si>
  <si>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</si>
  <si>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</si>
  <si>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</si>
  <si>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</si>
  <si>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</si>
  <si>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</si>
  <si>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</si>
  <si>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</si>
  <si>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</si>
  <si>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</si>
  <si>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</si>
  <si>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</si>
  <si>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</si>
  <si>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</si>
  <si>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</si>
  <si>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</si>
  <si>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</si>
  <si>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</si>
  <si>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</si>
  <si>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</si>
  <si>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</si>
  <si>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</si>
  <si>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</si>
  <si>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</si>
  <si>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</si>
  <si>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</si>
  <si>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</si>
  <si>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</si>
  <si>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</si>
  <si>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</si>
  <si>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</si>
  <si>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</si>
  <si>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</si>
  <si>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</si>
  <si>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</si>
  <si>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</si>
  <si>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</si>
  <si>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</si>
  <si>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</si>
  <si>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</si>
  <si>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</si>
  <si>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</si>
  <si>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</si>
  <si>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</si>
  <si>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</si>
  <si>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</si>
  <si>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</si>
  <si>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</si>
  <si>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</si>
  <si>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</si>
  <si>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</si>
  <si>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</si>
  <si>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</si>
  <si>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</si>
  <si>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</si>
  <si>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</si>
  <si>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</si>
  <si>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</si>
  <si>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</si>
  <si>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</si>
  <si>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</si>
  <si>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</si>
  <si>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</si>
  <si>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</si>
  <si>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</si>
  <si>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</si>
  <si>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</si>
  <si>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</si>
  <si>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</si>
  <si>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</si>
  <si>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</si>
  <si>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</si>
  <si>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</si>
  <si>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</si>
  <si>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</si>
  <si>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</si>
  <si>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</si>
  <si>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</si>
  <si>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</si>
  <si>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</si>
  <si>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</si>
  <si>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</si>
  <si>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</si>
  <si>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</si>
  <si>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</si>
  <si>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</si>
  <si>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</si>
  <si>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</si>
  <si>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</si>
  <si>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</si>
  <si>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</si>
  <si>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</si>
  <si>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</si>
  <si>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</si>
  <si>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</si>
  <si>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</si>
  <si>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</si>
  <si>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</si>
  <si>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</si>
  <si>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</si>
  <si>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</si>
  <si>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</si>
  <si>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</si>
  <si>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</si>
  <si>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</si>
  <si>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</si>
  <si>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</si>
  <si>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</si>
  <si>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</si>
  <si>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</si>
  <si>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</si>
  <si>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</si>
  <si>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</si>
  <si>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</si>
  <si>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</si>
  <si>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</si>
  <si>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</si>
  <si>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</si>
  <si>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</si>
  <si>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</si>
  <si>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</si>
  <si>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</si>
  <si>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</si>
  <si>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</si>
  <si>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</si>
  <si>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</si>
  <si>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</si>
  <si>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</si>
  <si>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</si>
  <si>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</si>
  <si>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</si>
  <si>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</si>
  <si>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</si>
  <si>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</si>
  <si>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</si>
  <si>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</si>
  <si>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</si>
  <si>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</si>
  <si>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</si>
  <si>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</si>
  <si>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</si>
  <si>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</si>
  <si>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</si>
  <si>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</si>
  <si>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</si>
  <si>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</si>
  <si>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</si>
  <si>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</si>
  <si>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</si>
  <si>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</si>
  <si>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</si>
  <si>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</si>
  <si>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</si>
  <si>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</si>
  <si>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</si>
  <si>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</si>
  <si>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</si>
  <si>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</si>
  <si>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</si>
  <si>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</si>
  <si>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</si>
  <si>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</si>
  <si>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</si>
  <si>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</si>
  <si>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</si>
  <si>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</si>
  <si>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</si>
  <si>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</si>
  <si>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</si>
  <si>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</si>
  <si>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</si>
  <si>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</si>
  <si>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</si>
  <si>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</si>
  <si>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</si>
  <si>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</si>
  <si>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</si>
  <si>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</si>
  <si>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</si>
  <si>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</si>
  <si>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</si>
  <si>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</si>
  <si>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</si>
  <si>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</si>
  <si>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</si>
  <si>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</si>
  <si>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</si>
  <si>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</si>
  <si>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</si>
  <si>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</si>
  <si>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</si>
  <si>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</si>
  <si>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</si>
  <si>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</si>
  <si>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</si>
  <si>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</si>
  <si>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</si>
  <si>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</si>
  <si>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</si>
  <si>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</si>
  <si>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</si>
  <si>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</si>
  <si>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</si>
  <si>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</si>
  <si>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</si>
  <si>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</si>
  <si>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</si>
  <si>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</si>
  <si>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</si>
  <si>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</si>
  <si>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</si>
  <si>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</si>
  <si>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</si>
  <si>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</si>
  <si>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</si>
  <si>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</si>
  <si>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</si>
  <si>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</si>
  <si>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</si>
  <si>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</si>
  <si>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</si>
  <si>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</si>
  <si>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</si>
  <si>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</si>
  <si>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</si>
  <si>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</si>
  <si>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</si>
  <si>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</si>
  <si>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</si>
  <si>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</si>
  <si>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</si>
  <si>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</si>
  <si>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</si>
  <si>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</si>
  <si>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</si>
  <si>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</si>
  <si>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</si>
  <si>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</si>
  <si>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</si>
  <si>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</si>
  <si>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</si>
  <si>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</si>
  <si>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</si>
  <si>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</si>
  <si>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</si>
  <si>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</si>
  <si>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</si>
  <si>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</si>
  <si>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</si>
  <si>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</si>
  <si>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</si>
  <si>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</si>
  <si>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</si>
  <si>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</si>
  <si>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</si>
  <si>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</si>
  <si>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</si>
  <si>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</si>
  <si>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</si>
  <si>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</si>
  <si>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</si>
  <si>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</si>
  <si>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</si>
  <si>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</si>
  <si>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</si>
  <si>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</si>
  <si>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</si>
  <si>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</si>
  <si>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</si>
  <si>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</si>
  <si>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</si>
  <si>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</si>
  <si>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</si>
  <si>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</si>
  <si>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</si>
  <si>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</si>
  <si>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</si>
  <si>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</si>
  <si>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</si>
  <si>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</si>
  <si>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</si>
  <si>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</si>
  <si>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</si>
  <si>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</si>
  <si>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</si>
  <si>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</si>
  <si>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</si>
  <si>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</si>
  <si>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</si>
  <si>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</si>
  <si>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</si>
  <si>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</si>
  <si>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</si>
  <si>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</si>
  <si>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</si>
  <si>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</si>
  <si>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</si>
  <si>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</si>
  <si>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</si>
  <si>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</si>
  <si>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</si>
  <si>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</si>
  <si>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</si>
  <si>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</si>
  <si>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</si>
  <si>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</si>
  <si>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</si>
  <si>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</si>
  <si>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</si>
  <si>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</si>
  <si>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</si>
  <si>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</si>
  <si>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</si>
  <si>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</si>
  <si>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</si>
  <si>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</si>
  <si>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</si>
  <si>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</si>
  <si>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</si>
  <si>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</si>
  <si>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</si>
  <si>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</si>
  <si>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</si>
  <si>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</si>
  <si>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</si>
  <si>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</si>
  <si>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</si>
  <si>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</si>
  <si>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</si>
  <si>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</si>
  <si>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</si>
  <si>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</si>
  <si>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</si>
  <si>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</si>
  <si>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</si>
  <si>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</si>
  <si>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</si>
  <si>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</si>
  <si>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</si>
  <si>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</si>
  <si>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</si>
  <si>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</si>
  <si>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</si>
  <si>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</si>
  <si>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</si>
  <si>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</si>
  <si>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</si>
  <si>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</si>
  <si>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</si>
  <si>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</si>
  <si>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</si>
  <si>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</si>
  <si>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</si>
  <si>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</si>
  <si>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</si>
  <si>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</si>
  <si>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</si>
  <si>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</si>
  <si>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</si>
  <si>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</si>
  <si>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</si>
  <si>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</si>
  <si>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</si>
  <si>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</si>
  <si>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</si>
  <si>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</si>
  <si>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</si>
  <si>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</si>
  <si>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</si>
  <si>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</si>
  <si>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</si>
  <si>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</si>
  <si>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</si>
  <si>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</si>
  <si>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</si>
  <si>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</si>
  <si>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</si>
  <si>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</si>
  <si>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</si>
  <si>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</si>
  <si>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</si>
  <si>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</si>
  <si>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</si>
  <si>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</si>
  <si>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</si>
  <si>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</si>
  <si>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</si>
  <si>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</si>
  <si>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</si>
  <si>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</si>
  <si>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</si>
  <si>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</si>
  <si>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</si>
  <si>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</si>
  <si>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</si>
  <si>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</si>
  <si>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</si>
  <si>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</si>
  <si>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</si>
  <si>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</si>
  <si>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</si>
  <si>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</si>
  <si>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</si>
  <si>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</si>
  <si>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</si>
  <si>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</si>
  <si>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</si>
  <si>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</si>
  <si>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</si>
  <si>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</si>
  <si>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</si>
  <si>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</si>
  <si>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</si>
  <si>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</si>
  <si>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</si>
  <si>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</si>
  <si>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</si>
  <si>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</si>
  <si>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</si>
  <si>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</si>
  <si>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</si>
  <si>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</si>
  <si>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</si>
  <si>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</si>
  <si>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</si>
  <si>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</si>
  <si>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</si>
  <si>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</si>
  <si>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</si>
  <si>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</si>
  <si>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</si>
  <si>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</si>
  <si>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</si>
  <si>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</si>
  <si>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</si>
  <si>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</si>
  <si>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</si>
  <si>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</si>
  <si>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</si>
  <si>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</si>
  <si>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</si>
  <si>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</si>
  <si>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</si>
  <si>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</si>
  <si>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</si>
  <si>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</si>
  <si>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</si>
  <si>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</si>
  <si>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</si>
  <si>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</si>
  <si>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</si>
  <si>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</si>
  <si>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</si>
  <si>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</si>
  <si>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</si>
  <si>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</si>
  <si>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</si>
  <si>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</si>
  <si>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</si>
  <si>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</si>
  <si>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</si>
  <si>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</si>
  <si>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</si>
  <si>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</si>
  <si>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</si>
  <si>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</si>
  <si>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</si>
  <si>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</si>
  <si>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</si>
  <si>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</si>
  <si>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</si>
  <si>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</si>
  <si>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</si>
  <si>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</si>
  <si>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</si>
  <si>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</si>
  <si>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</si>
  <si>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</si>
  <si>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</si>
  <si>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</si>
  <si>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</si>
  <si>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</si>
  <si>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</si>
  <si>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</si>
  <si>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</si>
  <si>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</si>
  <si>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</si>
  <si>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</si>
  <si>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</si>
  <si>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</si>
  <si>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</si>
  <si>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</si>
  <si>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</si>
  <si>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</si>
  <si>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</si>
  <si>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</si>
  <si>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</si>
  <si>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</si>
  <si>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</si>
  <si>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</si>
  <si>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</si>
  <si>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</si>
  <si>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</si>
  <si>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</si>
  <si>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</si>
  <si>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</si>
  <si>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</si>
  <si>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</si>
  <si>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</si>
  <si>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</si>
  <si>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</si>
  <si>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</si>
  <si>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</si>
  <si>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</si>
  <si>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</si>
  <si>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</si>
  <si>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</si>
  <si>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</si>
  <si>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</si>
  <si>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</si>
  <si>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</si>
  <si>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</si>
  <si>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</si>
  <si>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</si>
  <si>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</si>
  <si>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</si>
  <si>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</si>
  <si>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</si>
  <si>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</si>
  <si>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</si>
  <si>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</si>
  <si>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</si>
  <si>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</si>
  <si>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</si>
  <si>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</si>
  <si>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</si>
  <si>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</si>
  <si>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</si>
  <si>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</si>
  <si>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</si>
  <si>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</si>
  <si>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</si>
  <si>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</si>
  <si>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</si>
  <si>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</si>
  <si>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</si>
  <si>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</si>
  <si>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</si>
  <si>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</si>
  <si>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</si>
  <si>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</si>
  <si>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</si>
  <si>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</si>
  <si>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</si>
  <si>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</si>
  <si>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</si>
  <si>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</si>
  <si>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</si>
  <si>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</si>
  <si>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</si>
  <si>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</si>
  <si>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</si>
  <si>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</si>
  <si>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</si>
  <si>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</si>
  <si>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</si>
  <si>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</si>
  <si>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</si>
  <si>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</si>
  <si>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</si>
  <si>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</si>
  <si>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</si>
  <si>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</si>
  <si>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</si>
  <si>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</si>
  <si>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</si>
  <si>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</si>
  <si>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</si>
  <si>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</si>
  <si>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</si>
  <si>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</si>
  <si>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</si>
  <si>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</si>
  <si>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</si>
  <si>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</si>
  <si>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</si>
  <si>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</si>
  <si>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</si>
  <si>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</si>
  <si>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</si>
  <si>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</si>
  <si>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</si>
  <si>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</si>
  <si>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</si>
  <si>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</si>
  <si>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</si>
  <si>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</si>
  <si>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</si>
  <si>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</si>
  <si>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</si>
  <si>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</si>
  <si>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</si>
  <si>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</si>
  <si>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</si>
  <si>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</si>
  <si>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</si>
  <si>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</si>
  <si>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</si>
  <si>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</si>
  <si>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</si>
  <si>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</si>
  <si>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</si>
  <si>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</si>
  <si>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</si>
  <si>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</si>
  <si>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</si>
  <si>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</si>
  <si>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</si>
  <si>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</si>
  <si>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</si>
  <si>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</si>
  <si>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</si>
  <si>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</si>
  <si>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</si>
  <si>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</si>
  <si>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</si>
  <si>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</si>
  <si>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</si>
  <si>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</si>
  <si>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</si>
  <si>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</si>
  <si>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</si>
  <si>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</si>
  <si>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</si>
  <si>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</si>
  <si>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</si>
  <si>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</si>
  <si>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</si>
  <si>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</si>
  <si>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</si>
  <si>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</si>
  <si>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</si>
  <si>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</si>
  <si>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</si>
  <si>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</si>
  <si>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</si>
  <si>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</si>
  <si>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</si>
  <si>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</si>
  <si>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</si>
  <si>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</si>
  <si>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</si>
  <si>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</si>
  <si>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</si>
  <si>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</si>
  <si>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</si>
  <si>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</si>
  <si>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</si>
  <si>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</si>
  <si>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</si>
  <si>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</si>
  <si>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</si>
  <si>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</si>
  <si>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</si>
  <si>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</si>
  <si>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</si>
  <si>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</si>
  <si>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</si>
  <si>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</si>
  <si>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</si>
  <si>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</si>
  <si>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</si>
  <si>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</si>
  <si>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</si>
  <si>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</si>
  <si>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</si>
  <si>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</si>
  <si>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</si>
  <si>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</si>
  <si>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</si>
  <si>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</si>
  <si>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</si>
  <si>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</si>
  <si>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</si>
  <si>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</si>
  <si>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</si>
  <si>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</si>
  <si>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</si>
  <si>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</si>
  <si>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</si>
  <si>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</si>
  <si>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</si>
  <si>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</si>
  <si>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</si>
  <si>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</si>
  <si>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</si>
  <si>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</si>
  <si>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</si>
  <si>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</si>
  <si>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</si>
  <si>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</si>
  <si>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</si>
  <si>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</si>
  <si>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</si>
  <si>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</si>
  <si>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</si>
  <si>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</si>
  <si>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</si>
  <si>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</si>
  <si>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</si>
  <si>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</si>
  <si>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</si>
  <si>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</si>
  <si>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</si>
  <si>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</si>
  <si>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</si>
  <si>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</si>
  <si>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</si>
  <si>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</si>
  <si>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</si>
  <si>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</si>
  <si>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</si>
  <si>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</si>
  <si>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</si>
  <si>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</si>
  <si>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</si>
  <si>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</si>
  <si>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</si>
  <si>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</si>
  <si>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</si>
  <si>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</si>
  <si>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</si>
  <si>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</si>
  <si>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</si>
  <si>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</si>
  <si>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</si>
  <si>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</si>
  <si>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</si>
  <si>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</si>
  <si>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</si>
  <si>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</si>
  <si>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</si>
  <si>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</si>
  <si>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</si>
  <si>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</si>
  <si>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</si>
  <si>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</si>
  <si>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</si>
  <si>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</si>
  <si>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</si>
  <si>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</si>
  <si>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</si>
  <si>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</si>
  <si>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</si>
  <si>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</si>
  <si>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</si>
  <si>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</si>
  <si>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</si>
  <si>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</si>
  <si>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</si>
  <si>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</si>
  <si>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</si>
  <si>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</si>
  <si>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</si>
  <si>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</si>
  <si>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</si>
  <si>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</si>
  <si>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</si>
  <si>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</si>
  <si>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</si>
  <si>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</si>
  <si>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</si>
  <si>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</si>
  <si>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</si>
  <si>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</si>
  <si>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</si>
  <si>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</si>
  <si>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</si>
  <si>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</si>
  <si>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</si>
  <si>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</si>
  <si>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</si>
  <si>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</si>
  <si>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</si>
  <si>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</si>
  <si>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</si>
  <si>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</si>
  <si>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</si>
  <si>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</si>
  <si>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</si>
  <si>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</si>
  <si>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</si>
  <si>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</si>
  <si>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</si>
  <si>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</si>
  <si>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</si>
  <si>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</si>
  <si>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</si>
  <si>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</si>
  <si>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</si>
  <si>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</si>
  <si>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</si>
  <si>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</si>
  <si>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</si>
  <si>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</si>
  <si>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</si>
  <si>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</si>
  <si>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</si>
  <si>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</si>
  <si>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</si>
  <si>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</si>
  <si>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</si>
  <si>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</si>
  <si>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</si>
  <si>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</si>
  <si>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</si>
  <si>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</si>
  <si>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</si>
  <si>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</si>
  <si>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</si>
  <si>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</si>
  <si>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</si>
  <si>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</si>
  <si>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</si>
  <si>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</si>
  <si>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</si>
  <si>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</si>
  <si>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</si>
  <si>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</si>
  <si>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</si>
  <si>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</si>
  <si>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</si>
  <si>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</si>
  <si>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</si>
  <si>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</si>
  <si>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</si>
  <si>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</si>
  <si>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</si>
  <si>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</si>
  <si>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</si>
  <si>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</si>
  <si>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</si>
  <si>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</si>
  <si>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</si>
  <si>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</si>
  <si>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</si>
  <si>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</si>
  <si>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</si>
  <si>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</si>
  <si>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</si>
  <si>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</si>
  <si>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</si>
  <si>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</si>
  <si>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</si>
  <si>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</si>
  <si>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</si>
  <si>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</si>
  <si>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</si>
  <si>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</si>
  <si>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</si>
  <si>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</si>
  <si>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</si>
  <si>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</si>
  <si>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</si>
  <si>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</si>
  <si>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</si>
  <si>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</si>
  <si>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</si>
  <si>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</si>
  <si>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</si>
  <si>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</si>
  <si>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</si>
  <si>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</si>
  <si>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</si>
  <si>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</si>
  <si>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</si>
  <si>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</si>
  <si>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</si>
  <si>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</si>
  <si>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</si>
  <si>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</si>
  <si>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</si>
  <si>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</si>
  <si>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</si>
  <si>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</si>
  <si>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</si>
  <si>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</si>
  <si>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</si>
  <si>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</si>
  <si>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</si>
  <si>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</si>
  <si>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</si>
  <si>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</si>
  <si>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</si>
  <si>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</si>
  <si>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</si>
  <si>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</si>
  <si>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</si>
  <si>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</si>
  <si>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</si>
  <si>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</si>
  <si>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</si>
  <si>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</si>
  <si>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</si>
  <si>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</si>
  <si>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</si>
  <si>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</si>
  <si>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</si>
  <si>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</si>
  <si>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</si>
  <si>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</si>
  <si>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</si>
  <si>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</si>
  <si>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</si>
  <si>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</si>
  <si>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</si>
  <si>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</si>
  <si>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</si>
  <si>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</si>
  <si>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</si>
  <si>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</si>
  <si>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</si>
  <si>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</si>
  <si>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</si>
  <si>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</si>
  <si>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</si>
  <si>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</si>
  <si>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</si>
  <si>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</si>
  <si>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</si>
  <si>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</si>
  <si>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</si>
  <si>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</si>
  <si>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</si>
  <si>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</si>
  <si>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</si>
  <si>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</si>
  <si>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</si>
  <si>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</si>
  <si>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</si>
  <si>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</si>
  <si>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</si>
  <si>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</si>
  <si>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</si>
  <si>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</si>
  <si>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</si>
  <si>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</si>
  <si>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</si>
  <si>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</si>
  <si>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</si>
  <si>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</si>
  <si>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</si>
  <si>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</si>
  <si>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</si>
  <si>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</si>
  <si>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</si>
  <si>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</si>
  <si>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</si>
  <si>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</si>
  <si>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</si>
  <si>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</si>
  <si>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</si>
  <si>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</si>
  <si>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</si>
  <si>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</si>
  <si>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</si>
  <si>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</si>
  <si>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</si>
  <si>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</si>
  <si>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</si>
  <si>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</si>
  <si>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</si>
  <si>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</si>
  <si>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</si>
  <si>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</si>
  <si>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</si>
  <si>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</si>
  <si>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</si>
  <si>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</si>
  <si>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</si>
  <si>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</si>
  <si>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</si>
  <si>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</si>
  <si>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</si>
  <si>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</si>
  <si>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</si>
  <si>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</si>
  <si>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</si>
  <si>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</si>
  <si>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</si>
  <si>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</si>
  <si>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</si>
  <si>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</si>
  <si>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</si>
  <si>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</si>
  <si>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</si>
  <si>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</si>
  <si>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</si>
  <si>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</si>
  <si>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</si>
  <si>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</si>
  <si>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</si>
  <si>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</si>
  <si>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</si>
  <si>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</si>
  <si>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</si>
  <si>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</si>
  <si>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</si>
  <si>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</si>
  <si>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</si>
  <si>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</si>
  <si>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</si>
  <si>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</si>
  <si>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</si>
  <si>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</si>
  <si>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</si>
  <si>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</si>
  <si>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</si>
  <si>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</si>
  <si>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</si>
  <si>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</si>
  <si>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</si>
  <si>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</si>
  <si>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</si>
  <si>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</si>
  <si>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</si>
  <si>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</si>
  <si>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</si>
  <si>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</si>
  <si>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</si>
  <si>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</si>
  <si>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</si>
  <si>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</si>
  <si>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</si>
  <si>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</si>
  <si>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</si>
  <si>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</si>
  <si>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</si>
  <si>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</si>
  <si>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</si>
  <si>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</si>
  <si>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</si>
  <si>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</si>
  <si>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</si>
  <si>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</si>
  <si>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</si>
  <si>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</si>
  <si>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</si>
  <si>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</si>
  <si>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</si>
  <si>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</si>
  <si>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</si>
  <si>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</si>
  <si>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</si>
  <si>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</si>
  <si>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</si>
  <si>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</si>
  <si>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</si>
  <si>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</si>
  <si>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</si>
  <si>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</si>
  <si>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</si>
  <si>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</si>
  <si>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</si>
  <si>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</si>
  <si>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</si>
  <si>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</si>
  <si>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</si>
  <si>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</si>
  <si>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</si>
  <si>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</si>
  <si>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</si>
  <si>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</si>
  <si>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</si>
  <si>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</si>
  <si>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</si>
  <si>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</si>
  <si>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</si>
  <si>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</si>
  <si>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</si>
  <si>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</si>
  <si>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</si>
  <si>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</si>
  <si>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</si>
  <si>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</si>
  <si>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</si>
  <si>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</si>
  <si>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</si>
  <si>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</si>
  <si>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</si>
  <si>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</si>
  <si>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</si>
  <si>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</si>
  <si>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</si>
  <si>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</si>
  <si>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</si>
  <si>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</si>
  <si>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</si>
  <si>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</si>
  <si>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</si>
  <si>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</si>
  <si>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</si>
  <si>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</si>
  <si>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</si>
  <si>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</si>
  <si>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</si>
  <si>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</si>
  <si>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</si>
  <si>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</si>
  <si>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</si>
  <si>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</si>
  <si>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</si>
  <si>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</si>
  <si>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</si>
  <si>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</si>
  <si>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</si>
  <si>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</si>
  <si>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</si>
  <si>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</si>
  <si>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</si>
  <si>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</si>
  <si>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</si>
  <si>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</si>
  <si>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</si>
  <si>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</si>
  <si>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</si>
  <si>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</si>
  <si>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</si>
  <si>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</si>
  <si>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</si>
  <si>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</si>
  <si>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</si>
  <si>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</si>
  <si>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</si>
  <si>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</si>
  <si>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</si>
  <si>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</si>
  <si>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</si>
  <si>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</si>
  <si>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</si>
  <si>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</si>
  <si>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</si>
  <si>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</si>
  <si>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</si>
  <si>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</si>
  <si>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</si>
  <si>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</si>
  <si>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</si>
  <si>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</si>
  <si>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</si>
  <si>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</si>
  <si>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</si>
  <si>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</si>
  <si>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</si>
  <si>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</si>
  <si>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</si>
  <si>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</si>
  <si>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</si>
  <si>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</si>
  <si>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</si>
  <si>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</si>
  <si>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</si>
  <si>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</si>
  <si>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</si>
  <si>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</si>
  <si>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</si>
  <si>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</si>
  <si>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</si>
  <si>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</si>
  <si>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</si>
  <si>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</si>
  <si>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</si>
  <si>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</si>
  <si>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</si>
  <si>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</si>
  <si>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</si>
  <si>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</si>
  <si>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</si>
  <si>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</si>
  <si>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</si>
  <si>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</si>
  <si>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</si>
  <si>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</si>
  <si>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</si>
  <si>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</si>
  <si>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</si>
  <si>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</si>
  <si>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</si>
  <si>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</si>
  <si>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</si>
  <si>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</si>
  <si>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</si>
  <si>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</si>
  <si>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</si>
  <si>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</si>
  <si>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</si>
  <si>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</si>
  <si>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</si>
  <si>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</si>
  <si>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</si>
  <si>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</si>
  <si>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</si>
  <si>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</si>
  <si>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</si>
  <si>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</si>
  <si>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</si>
  <si>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</si>
  <si>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</si>
  <si>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</si>
  <si>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</si>
  <si>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</si>
  <si>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</si>
  <si>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</si>
  <si>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</si>
  <si>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</si>
  <si>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</si>
  <si>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</si>
  <si>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</si>
  <si>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</si>
  <si>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</si>
  <si>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</si>
  <si>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</si>
  <si>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</si>
  <si>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</si>
  <si>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</si>
  <si>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</si>
  <si>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</si>
  <si>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</si>
  <si>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</si>
  <si>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</si>
  <si>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</si>
  <si>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</si>
  <si>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</si>
  <si>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</si>
  <si>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</si>
  <si>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</si>
  <si>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</si>
  <si>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</si>
  <si>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</si>
  <si>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</si>
  <si>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</si>
  <si>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</si>
  <si>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</si>
  <si>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</si>
  <si>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</si>
  <si>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</si>
  <si>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</si>
  <si>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</si>
  <si>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</si>
  <si>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</si>
  <si>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</si>
  <si>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</si>
  <si>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</si>
  <si>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</si>
  <si>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</si>
  <si>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</si>
  <si>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</si>
  <si>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</si>
  <si>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</si>
  <si>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</si>
  <si>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</si>
  <si>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</si>
  <si>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</si>
  <si>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</si>
  <si>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</si>
  <si>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</si>
  <si>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</si>
  <si>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</si>
  <si>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</si>
  <si>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</si>
  <si>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</si>
  <si>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</si>
  <si>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</si>
  <si>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</si>
  <si>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</si>
  <si>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</si>
  <si>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</si>
  <si>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</si>
  <si>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</si>
  <si>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</si>
  <si>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</si>
  <si>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</si>
  <si>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</si>
  <si>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</si>
  <si>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</si>
  <si>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</si>
  <si>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</si>
  <si>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</si>
  <si>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</si>
  <si>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</si>
  <si>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</si>
  <si>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</si>
  <si>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</si>
  <si>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</si>
  <si>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</si>
  <si>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</si>
  <si>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</si>
  <si>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</si>
  <si>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</si>
  <si>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</si>
  <si>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</si>
  <si>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</si>
  <si>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</si>
  <si>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</si>
  <si>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</si>
  <si>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</si>
  <si>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</si>
  <si>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</si>
  <si>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</si>
  <si>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</si>
  <si>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</si>
  <si>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</si>
  <si>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</si>
  <si>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</si>
  <si>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</si>
  <si>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</si>
  <si>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</si>
  <si>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</si>
  <si>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</si>
  <si>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</si>
  <si>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</si>
  <si>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</si>
  <si>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</si>
  <si>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</si>
  <si>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</si>
  <si>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</si>
  <si>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</si>
  <si>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</si>
  <si>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</si>
  <si>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</si>
  <si>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</si>
  <si>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</si>
  <si>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</si>
  <si>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</si>
  <si>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</si>
  <si>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</si>
  <si>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</si>
  <si>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</si>
  <si>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</si>
  <si>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</si>
  <si>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</si>
  <si>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</si>
  <si>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</si>
  <si>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</si>
  <si>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</si>
  <si>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</si>
  <si>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</si>
  <si>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</si>
  <si>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</si>
  <si>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</si>
  <si>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</si>
  <si>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</si>
  <si>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</si>
  <si>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</si>
  <si>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</si>
  <si>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</si>
  <si>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</si>
  <si>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</si>
  <si>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</si>
  <si>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</si>
  <si>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</si>
  <si>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</si>
  <si>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</si>
  <si>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</si>
  <si>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</si>
  <si>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</si>
  <si>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</si>
  <si>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</si>
  <si>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</si>
  <si>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</si>
  <si>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</si>
  <si>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</si>
  <si>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</si>
  <si>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</si>
  <si>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</si>
  <si>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</si>
  <si>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</si>
  <si>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</si>
  <si>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</si>
  <si>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</si>
  <si>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</si>
  <si>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</si>
  <si>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</si>
  <si>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</si>
  <si>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</si>
  <si>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</si>
  <si>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</si>
  <si>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</si>
  <si>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</si>
  <si>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</si>
  <si>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</si>
  <si>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</si>
  <si>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</si>
  <si>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</si>
  <si>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</si>
  <si>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</si>
  <si>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</si>
  <si>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</si>
  <si>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</si>
  <si>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</si>
  <si>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</si>
  <si>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</si>
  <si>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</si>
  <si>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</si>
  <si>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</si>
  <si>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</si>
  <si>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</si>
  <si>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</si>
  <si>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</si>
  <si>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</si>
  <si>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</si>
  <si>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</si>
  <si>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</si>
  <si>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</si>
  <si>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</si>
  <si>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</si>
  <si>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</si>
  <si>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</si>
  <si>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</si>
  <si>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</si>
  <si>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</si>
  <si>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</si>
  <si>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</si>
  <si>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</si>
  <si>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</si>
  <si>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</si>
  <si>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</si>
  <si>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</si>
  <si>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</si>
  <si>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</si>
  <si>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</si>
  <si>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</si>
  <si>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</si>
  <si>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</si>
  <si>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</si>
  <si>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</si>
  <si>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</si>
  <si>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</si>
  <si>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</si>
  <si>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</si>
  <si>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</si>
  <si>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</si>
  <si>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</si>
  <si>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</si>
  <si>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</si>
  <si>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</si>
  <si>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</si>
  <si>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</si>
  <si>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</si>
  <si>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</si>
  <si>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</si>
  <si>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</si>
  <si>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</si>
  <si>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</si>
  <si>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</si>
  <si>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</si>
  <si>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</si>
  <si>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</si>
  <si>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</si>
  <si>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</si>
  <si>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</si>
  <si>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</si>
  <si>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</si>
  <si>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</si>
  <si>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</si>
  <si>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</si>
  <si>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</si>
  <si>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</si>
  <si>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</si>
  <si>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</si>
  <si>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</si>
  <si>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</si>
  <si>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</si>
  <si>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</si>
  <si>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</si>
  <si>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</si>
  <si>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</si>
  <si>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</si>
  <si>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</si>
  <si>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</si>
  <si>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</si>
  <si>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</si>
  <si>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</si>
  <si>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</si>
  <si>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</si>
  <si>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</si>
  <si>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</si>
  <si>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</si>
  <si>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</si>
  <si>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</si>
  <si>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</si>
  <si>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</si>
  <si>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</si>
  <si>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</si>
  <si>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</si>
  <si>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</si>
  <si>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</si>
  <si>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</si>
  <si>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</si>
  <si>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</si>
  <si>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</si>
  <si>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</si>
  <si>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</si>
  <si>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</si>
  <si>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</si>
  <si>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</si>
  <si>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</si>
  <si>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</si>
  <si>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</si>
  <si>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</si>
  <si>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</si>
  <si>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</si>
  <si>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</si>
  <si>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</si>
  <si>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</si>
  <si>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</si>
  <si>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</si>
  <si>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</si>
  <si>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</si>
  <si>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</si>
  <si>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</si>
  <si>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</si>
  <si>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</si>
  <si>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</si>
  <si>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</si>
  <si>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</si>
  <si>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</si>
  <si>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</si>
  <si>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</si>
  <si>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</si>
  <si>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</si>
  <si>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</si>
  <si>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</si>
  <si>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</si>
  <si>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</si>
  <si>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</si>
  <si>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</si>
  <si>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</si>
  <si>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</si>
  <si>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</si>
  <si>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</si>
  <si>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</si>
  <si>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</si>
  <si>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</si>
  <si>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</si>
  <si>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</si>
  <si>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</si>
  <si>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</si>
  <si>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</si>
  <si>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</si>
  <si>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</si>
  <si>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</si>
  <si>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</si>
  <si>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</si>
  <si>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</si>
  <si>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</si>
  <si>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</si>
  <si>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</si>
  <si>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</si>
  <si>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</si>
  <si>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</si>
  <si>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</si>
  <si>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</si>
  <si>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</si>
  <si>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</si>
  <si>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</si>
  <si>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</si>
  <si>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</si>
  <si>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</si>
  <si>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</si>
  <si>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</si>
  <si>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</si>
  <si>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</si>
  <si>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</si>
  <si>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</si>
  <si>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</si>
  <si>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</si>
  <si>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</si>
  <si>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</si>
  <si>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</si>
  <si>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</si>
  <si>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</si>
  <si>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</si>
  <si>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</si>
  <si>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</si>
  <si>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</si>
  <si>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</si>
  <si>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</si>
  <si>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</si>
  <si>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</si>
  <si>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</si>
  <si>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</si>
  <si>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</si>
  <si>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</si>
  <si>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</si>
  <si>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</si>
  <si>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</si>
  <si>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</si>
  <si>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</si>
  <si>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</si>
  <si>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</si>
  <si>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</si>
  <si>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</si>
  <si>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</si>
  <si>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</si>
  <si>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</si>
  <si>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</si>
  <si>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</si>
  <si>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</si>
  <si>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</si>
  <si>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</si>
  <si>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</si>
  <si>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</si>
  <si>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</si>
  <si>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</si>
  <si>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</si>
  <si>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</si>
  <si>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</si>
  <si>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</si>
  <si>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</si>
  <si>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</si>
  <si>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</si>
  <si>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</si>
  <si>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</si>
  <si>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</si>
  <si>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</si>
  <si>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</si>
  <si>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</si>
  <si>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</si>
  <si>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</si>
  <si>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</si>
  <si>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</si>
  <si>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</si>
  <si>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</si>
  <si>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</si>
  <si>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</si>
  <si>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</si>
  <si>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</si>
  <si>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</si>
  <si>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</si>
  <si>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</si>
  <si>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</si>
  <si>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</si>
  <si>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</si>
  <si>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</si>
  <si>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</si>
  <si>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</si>
  <si>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</si>
  <si>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</si>
  <si>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</si>
  <si>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</si>
  <si>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</si>
  <si>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</si>
  <si>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</si>
  <si>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</si>
  <si>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</si>
  <si>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</si>
  <si>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</si>
  <si>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</si>
  <si>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</si>
  <si>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</si>
  <si>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</si>
  <si>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</si>
  <si>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</si>
  <si>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</si>
  <si>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</si>
  <si>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</si>
  <si>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</si>
  <si>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</si>
  <si>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</si>
  <si>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</si>
  <si>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</si>
  <si>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</si>
  <si>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</si>
  <si>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</si>
  <si>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</si>
  <si>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</si>
  <si>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</si>
  <si>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</si>
  <si>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</si>
  <si>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</si>
  <si>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</si>
  <si>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</si>
  <si>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</si>
  <si>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</si>
  <si>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</si>
  <si>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</si>
  <si>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</si>
  <si>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</si>
  <si>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</si>
  <si>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</si>
  <si>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</si>
  <si>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</si>
  <si>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</si>
  <si>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</si>
  <si>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</si>
  <si>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</si>
  <si>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</si>
  <si>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</si>
  <si>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</si>
  <si>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</si>
  <si>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</si>
  <si>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</si>
  <si>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</si>
  <si>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</si>
  <si>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</si>
  <si>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</si>
  <si>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</si>
  <si>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</si>
  <si>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</si>
  <si>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</si>
  <si>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</si>
  <si>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</si>
  <si>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</si>
  <si>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</si>
  <si>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</si>
  <si>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</si>
  <si>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</si>
  <si>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</si>
  <si>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</si>
  <si>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</si>
  <si>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</si>
  <si>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</si>
  <si>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</si>
  <si>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</si>
  <si>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</si>
  <si>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</si>
  <si>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</si>
  <si>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</si>
  <si>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</si>
  <si>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</si>
  <si>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</si>
  <si>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</si>
  <si>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</si>
  <si>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</si>
  <si>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</si>
  <si>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</si>
  <si>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</si>
  <si>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</si>
  <si>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</si>
  <si>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</si>
  <si>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</si>
  <si>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</si>
  <si>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</si>
  <si>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</si>
  <si>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</si>
  <si>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</si>
  <si>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</si>
  <si>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</si>
  <si>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</si>
  <si>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</si>
  <si>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</si>
  <si>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</si>
  <si>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</si>
  <si>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</si>
  <si>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</si>
  <si>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</si>
  <si>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</si>
  <si>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</si>
  <si>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</si>
  <si>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</si>
  <si>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</si>
  <si>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</si>
  <si>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</si>
  <si>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</si>
  <si>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</si>
  <si>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</si>
  <si>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</si>
  <si>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</si>
  <si>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</si>
  <si>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</si>
  <si>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</si>
  <si>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</si>
  <si>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</si>
  <si>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</si>
  <si>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</si>
  <si>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</si>
  <si>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</si>
  <si>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</si>
  <si>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</si>
  <si>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</si>
  <si>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</si>
  <si>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</si>
  <si>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</si>
  <si>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</si>
  <si>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</si>
  <si>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</si>
  <si>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</si>
  <si>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</si>
  <si>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</si>
  <si>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</si>
  <si>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</si>
  <si>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</si>
  <si>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</si>
  <si>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</si>
  <si>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</si>
  <si>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</si>
  <si>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</si>
  <si>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</si>
  <si>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</si>
  <si>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</si>
  <si>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</si>
  <si>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</si>
  <si>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</si>
  <si>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</si>
  <si>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</si>
  <si>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</si>
  <si>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</si>
  <si>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</si>
  <si>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</si>
  <si>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</si>
  <si>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</si>
  <si>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</si>
  <si>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</si>
  <si>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</si>
  <si>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</si>
  <si>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</si>
  <si>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</si>
  <si>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</si>
  <si>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</si>
  <si>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</si>
  <si>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</si>
  <si>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</si>
  <si>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</si>
  <si>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</si>
  <si>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</si>
  <si>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</si>
  <si>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</si>
  <si>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</si>
  <si>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</si>
  <si>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</si>
  <si>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</si>
  <si>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</si>
  <si>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</si>
  <si>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</si>
  <si>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</si>
  <si>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</si>
  <si>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</si>
  <si>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</si>
  <si>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</si>
  <si>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</si>
  <si>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</si>
  <si>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</si>
  <si>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</si>
  <si>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</si>
  <si>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</si>
  <si>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</si>
  <si>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</si>
  <si>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</si>
  <si>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</si>
  <si>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</si>
  <si>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</si>
  <si>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</si>
  <si>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</si>
  <si>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</si>
  <si>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</si>
  <si>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</si>
  <si>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</si>
  <si>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</si>
  <si>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</si>
  <si>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</si>
  <si>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</si>
  <si>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</si>
  <si>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</si>
  <si>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</si>
  <si>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</si>
  <si>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</si>
  <si>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</si>
  <si>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</si>
  <si>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</si>
  <si>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</si>
  <si>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</si>
  <si>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</si>
  <si>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</si>
  <si>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</si>
  <si>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</si>
  <si>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</si>
  <si>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</si>
  <si>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</si>
  <si>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</si>
  <si>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</si>
  <si>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</si>
  <si>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</si>
  <si>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</si>
  <si>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</si>
  <si>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</si>
  <si>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</si>
  <si>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</si>
  <si>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</si>
  <si>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</si>
  <si>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</si>
  <si>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</si>
  <si>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</si>
  <si>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</si>
  <si>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</si>
  <si>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</si>
  <si>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</si>
  <si>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</si>
  <si>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</si>
  <si>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</si>
  <si>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</si>
  <si>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</si>
  <si>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</si>
  <si>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</si>
  <si>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</si>
  <si>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</si>
  <si>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</si>
  <si>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</si>
  <si>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</si>
  <si>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</si>
  <si>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</si>
  <si>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</si>
  <si>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</si>
  <si>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</si>
  <si>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</si>
  <si>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</si>
  <si>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</si>
  <si>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</si>
  <si>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</si>
  <si>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</si>
  <si>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</si>
  <si>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</si>
  <si>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</si>
  <si>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</si>
  <si>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</si>
  <si>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</si>
  <si>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</si>
  <si>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</si>
  <si>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</si>
  <si>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</si>
  <si>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</si>
  <si>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</si>
  <si>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</si>
  <si>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</si>
  <si>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</si>
  <si>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</si>
  <si>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</si>
  <si>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</si>
  <si>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</si>
  <si>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</si>
  <si>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</si>
  <si>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</si>
  <si>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</si>
  <si>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</si>
  <si>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</si>
  <si>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</si>
  <si>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</si>
  <si>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</si>
  <si>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</si>
  <si>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</si>
  <si>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</si>
  <si>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</si>
  <si>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</si>
  <si>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</si>
  <si>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</si>
  <si>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</si>
  <si>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</si>
  <si>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</si>
  <si>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</si>
  <si>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</si>
  <si>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</si>
  <si>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</si>
  <si>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</si>
  <si>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</si>
  <si>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</si>
  <si>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</si>
  <si>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</si>
  <si>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</si>
  <si>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</si>
  <si>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</si>
  <si>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</si>
  <si>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</si>
  <si>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</si>
  <si>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</si>
  <si>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</si>
  <si>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</si>
  <si>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</si>
  <si>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</si>
  <si>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</si>
  <si>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</si>
  <si>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</si>
  <si>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</si>
  <si>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</si>
  <si>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</si>
  <si>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</si>
  <si>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</si>
  <si>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</si>
  <si>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</si>
  <si>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</si>
  <si>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</si>
  <si>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</si>
  <si>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</si>
  <si>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</si>
  <si>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</si>
  <si>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</si>
  <si>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</si>
  <si>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</si>
  <si>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</si>
  <si>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</si>
  <si>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</si>
  <si>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</si>
  <si>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</si>
  <si>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</si>
  <si>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</si>
  <si>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</si>
  <si>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</si>
  <si>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</si>
  <si>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</si>
  <si>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</si>
  <si>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</si>
  <si>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</si>
  <si>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</si>
  <si>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</si>
  <si>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</si>
  <si>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</si>
  <si>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</si>
  <si>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</si>
  <si>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</si>
  <si>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</si>
  <si>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</si>
  <si>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</si>
  <si>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</si>
  <si>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</si>
  <si>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</si>
  <si>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</si>
  <si>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</si>
  <si>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</si>
  <si>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</si>
  <si>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</si>
  <si>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</si>
  <si>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</si>
  <si>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</si>
  <si>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</si>
  <si>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</si>
  <si>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</si>
  <si>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</si>
  <si>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</si>
  <si>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</si>
  <si>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</si>
  <si>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</si>
  <si>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</si>
  <si>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</si>
  <si>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</si>
  <si>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</si>
  <si>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</si>
  <si>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</si>
  <si>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</si>
  <si>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</si>
  <si>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</si>
  <si>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</si>
  <si>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</si>
  <si>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</si>
  <si>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</si>
  <si>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</si>
  <si>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</si>
  <si>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</si>
  <si>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</si>
  <si>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</si>
  <si>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</si>
  <si>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</si>
  <si>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</si>
  <si>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</si>
  <si>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</si>
  <si>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</si>
  <si>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</si>
  <si>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</si>
  <si>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</si>
  <si>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</si>
  <si>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</si>
  <si>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</si>
  <si>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</si>
  <si>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</si>
  <si>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</si>
  <si>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</si>
  <si>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</si>
  <si>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</si>
  <si>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</si>
  <si>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</si>
  <si>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</si>
  <si>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</si>
  <si>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</si>
  <si>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</si>
  <si>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</si>
  <si>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</si>
  <si>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</si>
  <si>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</si>
  <si>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</si>
  <si>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</si>
  <si>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</si>
  <si>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</si>
  <si>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</si>
  <si>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</si>
  <si>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</si>
  <si>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</si>
  <si>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</si>
  <si>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</si>
  <si>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</si>
  <si>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</si>
  <si>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</si>
  <si>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</si>
  <si>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</si>
  <si>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</si>
  <si>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</si>
  <si>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</si>
  <si>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</si>
  <si>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</si>
  <si>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</si>
  <si>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</si>
  <si>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</si>
  <si>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</si>
  <si>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</si>
  <si>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</si>
  <si>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</si>
  <si>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</si>
  <si>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</si>
  <si>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</si>
  <si>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</si>
  <si>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</si>
  <si>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</si>
  <si>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</si>
  <si>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</si>
  <si>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</si>
  <si>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</si>
  <si>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</si>
  <si>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</si>
  <si>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</si>
  <si>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</si>
  <si>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</si>
  <si>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</si>
  <si>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</si>
  <si>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</si>
  <si>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</si>
  <si>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</si>
  <si>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</si>
  <si>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</si>
  <si>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</si>
  <si>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</si>
  <si>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</si>
  <si>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</si>
  <si>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</si>
  <si>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</si>
  <si>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</si>
  <si>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</si>
  <si>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</si>
  <si>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</si>
  <si>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</si>
  <si>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</si>
  <si>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</si>
  <si>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</si>
  <si>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</si>
  <si>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</si>
  <si>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</si>
  <si>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</si>
  <si>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</si>
  <si>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</si>
  <si>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</si>
  <si>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</si>
  <si>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</si>
  <si>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</si>
  <si>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</si>
  <si>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</si>
  <si>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</si>
  <si>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</si>
  <si>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</si>
  <si>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</si>
  <si>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</si>
  <si>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</si>
  <si>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</si>
  <si>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</si>
  <si>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</si>
  <si>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</si>
  <si>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</si>
  <si>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</si>
  <si>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</si>
  <si>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</si>
  <si>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</si>
  <si>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</si>
  <si>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</si>
  <si>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</si>
  <si>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</si>
  <si>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</si>
  <si>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</si>
  <si>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</si>
  <si>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</si>
  <si>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</si>
  <si>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</si>
  <si>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</si>
  <si>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</si>
  <si>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</si>
  <si>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</si>
  <si>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</si>
  <si>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</si>
  <si>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</si>
  <si>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</si>
  <si>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</si>
  <si>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</si>
  <si>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</si>
  <si>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</si>
  <si>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</si>
  <si>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</si>
  <si>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</si>
  <si>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</si>
  <si>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</si>
  <si>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</si>
  <si>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</si>
  <si>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</si>
  <si>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</si>
  <si>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</si>
  <si>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</si>
  <si>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</si>
  <si>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</si>
  <si>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</si>
  <si>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</si>
  <si>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</si>
  <si>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</si>
  <si>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</si>
  <si>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</si>
  <si>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</si>
  <si>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</si>
  <si>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</si>
  <si>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</si>
  <si>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</si>
  <si>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</si>
  <si>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</si>
  <si>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</si>
  <si>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</si>
  <si>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</si>
  <si>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</si>
  <si>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</si>
  <si>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</si>
  <si>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</si>
  <si>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</si>
  <si>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</si>
  <si>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</si>
  <si>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</si>
  <si>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</si>
  <si>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</si>
  <si>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</si>
  <si>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</si>
  <si>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</si>
  <si>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</si>
  <si>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</si>
  <si>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</si>
  <si>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</si>
  <si>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</si>
  <si>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</si>
  <si>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</si>
  <si>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</si>
  <si>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</si>
  <si>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</si>
  <si>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</si>
  <si>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</si>
  <si>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</si>
  <si>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</si>
  <si>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</si>
  <si>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</si>
  <si>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</si>
  <si>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</si>
  <si>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</si>
  <si>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</si>
  <si>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</si>
  <si>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</si>
  <si>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</si>
  <si>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</si>
  <si>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</si>
  <si>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</si>
  <si>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</si>
  <si>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</si>
  <si>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</si>
  <si>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</si>
  <si>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</si>
  <si>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</si>
  <si>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</si>
  <si>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</si>
  <si>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</si>
  <si>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</si>
  <si>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</si>
  <si>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</si>
  <si>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</si>
  <si>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</si>
  <si>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</si>
  <si>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</si>
  <si>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</si>
  <si>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</si>
  <si>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</si>
  <si>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</si>
  <si>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</si>
  <si>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</si>
  <si>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</si>
  <si>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</si>
  <si>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</si>
  <si>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</si>
  <si>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</si>
  <si>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</si>
  <si>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</si>
  <si>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</si>
  <si>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</si>
  <si>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</si>
  <si>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</si>
  <si>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</si>
  <si>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</si>
  <si>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</si>
  <si>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</si>
  <si>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</si>
  <si>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</si>
  <si>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</si>
  <si>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</si>
  <si>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</si>
  <si>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</si>
  <si>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</si>
  <si>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</si>
  <si>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</si>
  <si>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</si>
  <si>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</si>
  <si>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</si>
  <si>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</si>
  <si>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</si>
  <si>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</si>
  <si>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</si>
  <si>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</si>
  <si>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</si>
  <si>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</si>
  <si>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</si>
  <si>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</si>
  <si>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</si>
  <si>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</si>
  <si>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</si>
  <si>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</si>
  <si>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</si>
  <si>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</si>
  <si>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</si>
  <si>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</si>
  <si>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</si>
  <si>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</si>
  <si>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</si>
  <si>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</si>
  <si>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</si>
  <si>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</si>
  <si>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</si>
  <si>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</si>
  <si>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</si>
  <si>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</si>
  <si>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</si>
  <si>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</si>
  <si>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</si>
  <si>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</si>
  <si>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</si>
  <si>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</si>
  <si>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</si>
  <si>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</si>
  <si>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</si>
  <si>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</si>
  <si>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</si>
  <si>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</si>
  <si>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</si>
  <si>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</si>
  <si>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</si>
  <si>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</si>
  <si>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</si>
  <si>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</si>
  <si>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</si>
  <si>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</si>
  <si>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</si>
  <si>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</si>
  <si>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</si>
  <si>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</si>
  <si>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</si>
  <si>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</si>
  <si>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</si>
  <si>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</si>
  <si>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</si>
  <si>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</si>
  <si>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</si>
  <si>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</si>
  <si>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</si>
  <si>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</si>
  <si>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</si>
  <si>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</si>
  <si>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</si>
  <si>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</si>
  <si>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</si>
  <si>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</si>
  <si>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</si>
  <si>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</si>
  <si>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</si>
  <si>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</si>
  <si>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</si>
  <si>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</si>
  <si>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</si>
  <si>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</si>
  <si>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</si>
  <si>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</si>
  <si>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</si>
  <si>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</si>
  <si>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</si>
  <si>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</si>
  <si>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</si>
  <si>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</si>
  <si>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</si>
  <si>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</si>
  <si>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</si>
  <si>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</si>
  <si>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</si>
  <si>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</si>
  <si>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</si>
  <si>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</si>
  <si>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</si>
  <si>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</si>
  <si>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</si>
  <si>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</si>
  <si>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</si>
  <si>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</si>
  <si>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</si>
  <si>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</si>
  <si>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</si>
  <si>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</si>
  <si>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</si>
  <si>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</si>
  <si>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</si>
  <si>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</si>
  <si>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</si>
  <si>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</si>
  <si>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</si>
  <si>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</si>
  <si>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</si>
  <si>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</si>
  <si>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</si>
  <si>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</si>
  <si>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</si>
  <si>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</si>
  <si>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</si>
  <si>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</si>
  <si>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</si>
  <si>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</si>
  <si>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</si>
  <si>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</si>
  <si>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</si>
  <si>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</si>
  <si>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</si>
  <si>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</si>
  <si>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</si>
  <si>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</si>
  <si>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</si>
  <si>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</si>
  <si>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</si>
  <si>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</si>
  <si>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</si>
  <si>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</si>
  <si>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</si>
  <si>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</si>
  <si>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</si>
  <si>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</si>
  <si>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</si>
  <si>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</si>
  <si>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</si>
  <si>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</si>
  <si>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</si>
  <si>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</si>
  <si>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</si>
  <si>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</si>
  <si>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</si>
  <si>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</si>
  <si>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</si>
  <si>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</si>
  <si>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</si>
  <si>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</si>
  <si>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</si>
  <si>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</si>
  <si>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</si>
  <si>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</si>
  <si>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</si>
  <si>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</si>
  <si>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</si>
  <si>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</si>
  <si>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</si>
  <si>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</si>
  <si>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</si>
  <si>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</si>
  <si>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</si>
  <si>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</si>
  <si>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</si>
  <si>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</si>
  <si>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</si>
  <si>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</si>
  <si>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</si>
  <si>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</si>
  <si>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</si>
  <si>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</si>
  <si>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</si>
  <si>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</si>
  <si>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</si>
  <si>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</si>
  <si>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</si>
  <si>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</si>
  <si>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</si>
  <si>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</si>
  <si>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</si>
  <si>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</si>
  <si>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</si>
  <si>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</si>
  <si>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</si>
  <si>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</si>
  <si>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</si>
  <si>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</si>
  <si>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</si>
  <si>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</si>
  <si>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</si>
  <si>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</si>
  <si>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</si>
  <si>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</si>
  <si>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</si>
  <si>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</si>
  <si>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</si>
  <si>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</si>
  <si>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</si>
  <si>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</si>
  <si>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</si>
  <si>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</si>
  <si>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</si>
  <si>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</si>
  <si>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</si>
  <si>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</si>
  <si>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</si>
  <si>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</si>
  <si>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</si>
  <si>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</si>
  <si>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</si>
  <si>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</si>
  <si>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</si>
  <si>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</si>
  <si>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</si>
  <si>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</si>
  <si>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</si>
  <si>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</si>
  <si>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</si>
  <si>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</si>
  <si>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</si>
  <si>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</si>
  <si>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</si>
  <si>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</si>
  <si>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</si>
  <si>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</si>
  <si>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</si>
  <si>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</si>
  <si>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</si>
  <si>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</si>
  <si>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</si>
  <si>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</si>
  <si>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</si>
  <si>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</si>
  <si>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</si>
  <si>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</si>
  <si>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</si>
  <si>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</si>
  <si>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</si>
  <si>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</si>
  <si>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</si>
  <si>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</si>
  <si>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</si>
  <si>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</si>
  <si>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</si>
  <si>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</si>
  <si>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</si>
  <si>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</si>
  <si>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</si>
  <si>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</si>
  <si>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</si>
  <si>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</si>
  <si>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</si>
  <si>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</si>
  <si>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</si>
  <si>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</si>
  <si>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</si>
  <si>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</si>
  <si>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</si>
  <si>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</si>
  <si>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</si>
  <si>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</si>
  <si>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</si>
  <si>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</si>
  <si>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</si>
  <si>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</si>
  <si>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</si>
  <si>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</si>
  <si>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</si>
  <si>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</si>
  <si>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</si>
  <si>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</si>
  <si>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</si>
  <si>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</si>
  <si>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</si>
  <si>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</si>
  <si>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</si>
  <si>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</si>
  <si>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</si>
  <si>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</si>
  <si>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</si>
  <si>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</si>
  <si>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</si>
  <si>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</si>
  <si>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</si>
  <si>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</si>
  <si>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</si>
  <si>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</si>
  <si>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</si>
  <si>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</si>
  <si>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</si>
  <si>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</si>
  <si>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</si>
  <si>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</si>
  <si>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</si>
  <si>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</si>
  <si>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</si>
  <si>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</si>
  <si>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</si>
  <si>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</si>
  <si>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</si>
  <si>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</si>
  <si>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</si>
  <si>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</si>
  <si>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</si>
  <si>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</si>
  <si>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</si>
  <si>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</si>
  <si>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</si>
  <si>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</si>
  <si>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</si>
  <si>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</si>
  <si>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</si>
  <si>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</si>
  <si>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</si>
  <si>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</si>
  <si>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</si>
  <si>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</si>
  <si>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</si>
  <si>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</si>
  <si>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</si>
  <si>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</si>
  <si>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</si>
  <si>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</si>
  <si>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</si>
  <si>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</si>
  <si>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</si>
  <si>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</si>
  <si>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</si>
  <si>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</si>
  <si>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</si>
  <si>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</si>
  <si>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</si>
  <si>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</si>
  <si>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</si>
  <si>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</si>
  <si>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</si>
  <si>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</si>
  <si>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</si>
  <si>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</si>
  <si>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</si>
  <si>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</si>
  <si>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</si>
  <si>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</si>
  <si>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</si>
  <si>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</si>
  <si>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</si>
  <si>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</si>
  <si>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</si>
  <si>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</si>
  <si>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</si>
  <si>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</si>
  <si>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</si>
  <si>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</si>
  <si>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</si>
  <si>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</si>
  <si>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</si>
  <si>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</si>
  <si>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</si>
  <si>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</si>
  <si>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</si>
  <si>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</si>
  <si>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</si>
  <si>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</si>
  <si>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</si>
  <si>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</si>
  <si>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</si>
  <si>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</si>
  <si>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</si>
  <si>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</si>
  <si>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</si>
  <si>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</si>
  <si>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</si>
  <si>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</si>
  <si>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</si>
  <si>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</si>
  <si>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</si>
  <si>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</si>
  <si>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</si>
  <si>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</si>
  <si>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</si>
  <si>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</si>
  <si>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</si>
  <si>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</si>
  <si>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</si>
  <si>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</si>
  <si>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</si>
  <si>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</si>
  <si>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</si>
  <si>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</si>
  <si>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</si>
  <si>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</si>
  <si>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</si>
  <si>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</si>
  <si>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</si>
  <si>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</si>
  <si>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</si>
  <si>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</si>
  <si>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</si>
  <si>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</si>
  <si>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</si>
  <si>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</si>
  <si>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</si>
  <si>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</si>
  <si>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</si>
  <si>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</si>
  <si>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</si>
  <si>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</si>
  <si>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</si>
  <si>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</si>
  <si>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</si>
  <si>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</si>
  <si>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</si>
  <si>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</si>
  <si>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</si>
  <si>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</si>
  <si>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</si>
  <si>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</si>
  <si>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</si>
  <si>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</si>
  <si>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</si>
  <si>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</si>
  <si>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</si>
  <si>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</si>
  <si>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</si>
  <si>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</si>
  <si>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</si>
  <si>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</si>
  <si>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</si>
  <si>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</si>
  <si>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</si>
  <si>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</si>
  <si>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</si>
  <si>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</si>
  <si>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</si>
  <si>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</si>
  <si>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</si>
  <si>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</si>
  <si>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</si>
  <si>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</si>
  <si>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</si>
  <si>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</si>
  <si>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</si>
  <si>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</si>
  <si>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</si>
  <si>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</si>
  <si>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</si>
  <si>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</si>
  <si>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</si>
  <si>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</si>
  <si>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</si>
  <si>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</si>
  <si>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</si>
  <si>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</si>
  <si>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</si>
  <si>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</si>
  <si>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</si>
  <si>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</si>
  <si>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</si>
  <si>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</si>
  <si>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</si>
  <si>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</si>
  <si>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</si>
  <si>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</si>
  <si>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</si>
  <si>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</si>
  <si>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</si>
  <si>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</si>
  <si>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</si>
  <si>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</si>
  <si>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</si>
  <si>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</si>
  <si>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</si>
  <si>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</si>
  <si>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</si>
  <si>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</si>
  <si>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</si>
  <si>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</si>
  <si>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</si>
  <si>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</si>
  <si>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</si>
  <si>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</si>
  <si>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</si>
  <si>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</si>
  <si>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</si>
  <si>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</si>
  <si>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</si>
  <si>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</si>
  <si>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</si>
  <si>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</si>
  <si>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</si>
  <si>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</si>
  <si>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</si>
  <si>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</si>
  <si>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</si>
  <si>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</si>
  <si>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</si>
  <si>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</si>
  <si>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</si>
  <si>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</si>
  <si>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</si>
  <si>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</si>
  <si>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</si>
  <si>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</si>
  <si>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</si>
  <si>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</si>
  <si>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</si>
  <si>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</si>
  <si>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</si>
  <si>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</si>
  <si>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</si>
  <si>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</si>
  <si>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</si>
  <si>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</si>
  <si>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</si>
  <si>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</si>
  <si>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</si>
  <si>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</si>
  <si>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</si>
  <si>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</si>
  <si>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</si>
  <si>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</si>
  <si>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</si>
  <si>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</si>
  <si>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</si>
  <si>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</si>
  <si>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</si>
  <si>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</si>
  <si>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</si>
  <si>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</si>
  <si>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</si>
  <si>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</si>
  <si>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</si>
  <si>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</si>
  <si>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</si>
  <si>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</si>
  <si>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</si>
  <si>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</si>
  <si>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</si>
  <si>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</si>
  <si>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</si>
  <si>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</si>
  <si>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</si>
  <si>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</si>
  <si>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</si>
  <si>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</si>
  <si>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</si>
  <si>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</si>
  <si>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</si>
  <si>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</si>
  <si>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</si>
  <si>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</si>
  <si>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</si>
  <si>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</si>
  <si>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</si>
  <si>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</si>
  <si>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</si>
  <si>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</si>
  <si>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</si>
  <si>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</si>
  <si>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</si>
  <si>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</si>
  <si>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</si>
  <si>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</si>
  <si>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</si>
  <si>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</si>
  <si>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</si>
  <si>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</si>
  <si>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</si>
  <si>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</si>
  <si>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</si>
  <si>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</si>
  <si>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</si>
  <si>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</si>
  <si>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</si>
  <si>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</si>
  <si>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</si>
  <si>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</si>
  <si>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</si>
  <si>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</si>
  <si>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</si>
  <si>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</si>
  <si>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</si>
  <si>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</si>
  <si>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</si>
  <si>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</si>
  <si>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</si>
  <si>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</si>
  <si>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</si>
  <si>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</si>
  <si>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</si>
  <si>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</si>
  <si>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</si>
  <si>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</si>
  <si>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</si>
  <si>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</si>
  <si>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</si>
  <si>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</si>
  <si>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</si>
  <si>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</si>
  <si>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</si>
  <si>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</si>
  <si>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</si>
  <si>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</si>
  <si>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</si>
  <si>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</si>
  <si>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</si>
  <si>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</si>
  <si>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</si>
  <si>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</si>
  <si>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</si>
  <si>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</si>
  <si>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</si>
  <si>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</si>
  <si>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</si>
  <si>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</si>
  <si>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</si>
  <si>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</si>
  <si>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</si>
  <si>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</si>
  <si>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</si>
  <si>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</si>
  <si>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</si>
  <si>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</si>
  <si>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</si>
  <si>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</si>
  <si>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</si>
  <si>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</si>
  <si>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</si>
  <si>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</si>
  <si>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</si>
  <si>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</si>
  <si>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</si>
  <si>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</si>
  <si>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</si>
  <si>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</si>
  <si>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</si>
  <si>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</si>
  <si>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</si>
  <si>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</si>
  <si>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</si>
  <si>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</si>
  <si>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</si>
  <si>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</si>
  <si>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</si>
  <si>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</si>
  <si>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</si>
  <si>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</si>
  <si>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</si>
  <si>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</si>
  <si>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</si>
  <si>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</si>
  <si>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</si>
  <si>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</si>
  <si>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</si>
  <si>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</si>
  <si>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</si>
  <si>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</si>
  <si>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</si>
  <si>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</si>
  <si>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</si>
  <si>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</si>
  <si>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</si>
  <si>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</si>
  <si>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</si>
  <si>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</si>
  <si>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</si>
  <si>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</si>
  <si>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</si>
  <si>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</si>
  <si>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</si>
  <si>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</si>
  <si>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</si>
  <si>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</si>
  <si>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</si>
  <si>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</si>
  <si>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</si>
  <si>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</si>
  <si>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</si>
  <si>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</si>
  <si>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</si>
  <si>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</si>
  <si>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</si>
  <si>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</si>
  <si>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</si>
  <si>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</si>
  <si>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</si>
  <si>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</si>
  <si>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</si>
  <si>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</si>
  <si>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</si>
  <si>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</si>
  <si>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</si>
  <si>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</si>
  <si>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</si>
  <si>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</si>
  <si>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</si>
  <si>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</si>
  <si>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</si>
  <si>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</si>
  <si>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</si>
  <si>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</si>
  <si>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</si>
  <si>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</si>
  <si>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</si>
  <si>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</si>
  <si>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</si>
  <si>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</si>
  <si>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</si>
  <si>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</si>
  <si>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</si>
  <si>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</si>
  <si>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</si>
  <si>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</si>
  <si>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</si>
  <si>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</si>
  <si>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</si>
  <si>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</si>
  <si>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</si>
  <si>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</si>
  <si>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</si>
  <si>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</si>
  <si>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</si>
  <si>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</si>
  <si>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</si>
  <si>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</si>
  <si>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</si>
  <si>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</si>
  <si>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</si>
  <si>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</si>
  <si>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</si>
  <si>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</si>
  <si>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</si>
  <si>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</si>
  <si>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</si>
  <si>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</si>
  <si>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</si>
  <si>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</si>
  <si>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</si>
  <si>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</si>
  <si>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</si>
  <si>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</si>
  <si>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</si>
  <si>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</si>
  <si>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</si>
  <si>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</si>
  <si>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</si>
  <si>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</si>
  <si>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</si>
  <si>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</si>
  <si>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</si>
  <si>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</si>
  <si>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</si>
  <si>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</si>
  <si>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</si>
  <si>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</si>
  <si>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</si>
  <si>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</si>
  <si>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</si>
  <si>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</si>
  <si>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</si>
  <si>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</si>
  <si>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</si>
  <si>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</si>
  <si>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</si>
  <si>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</si>
  <si>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</si>
  <si>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</si>
  <si>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</si>
  <si>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</si>
  <si>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</si>
  <si>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</si>
  <si>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</si>
  <si>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</si>
  <si>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</si>
  <si>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</si>
  <si>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</si>
  <si>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</si>
  <si>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</si>
  <si>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</si>
  <si>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</si>
  <si>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</si>
  <si>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</si>
  <si>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</si>
  <si>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</si>
  <si>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</si>
  <si>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</si>
  <si>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</si>
  <si>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</si>
  <si>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</si>
  <si>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</si>
  <si>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</si>
  <si>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</si>
  <si>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</si>
  <si>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</si>
  <si>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</si>
  <si>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</si>
  <si>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</si>
  <si>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</si>
  <si>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</si>
  <si>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</si>
  <si>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</si>
  <si>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</si>
  <si>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</si>
  <si>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</si>
  <si>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</si>
  <si>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</si>
  <si>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</si>
  <si>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</si>
  <si>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</si>
  <si>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</si>
  <si>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</si>
  <si>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</si>
  <si>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</si>
  <si>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</si>
  <si>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</si>
  <si>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</si>
  <si>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</si>
  <si>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</si>
  <si>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</si>
  <si>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</si>
  <si>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</si>
  <si>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</si>
  <si>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</si>
  <si>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</si>
  <si>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</si>
  <si>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</si>
  <si>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</si>
  <si>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</si>
  <si>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</si>
  <si>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</si>
  <si>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</si>
  <si>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</si>
  <si>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</si>
  <si>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</si>
  <si>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</si>
  <si>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</si>
  <si>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</si>
  <si>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</si>
  <si>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</si>
  <si>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</si>
  <si>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</si>
  <si>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</si>
  <si>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</si>
  <si>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</si>
  <si>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</si>
  <si>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</si>
  <si>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</si>
  <si>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</si>
  <si>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</si>
  <si>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</si>
  <si>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</si>
  <si>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</si>
  <si>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</si>
  <si>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</si>
  <si>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</si>
  <si>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</si>
  <si>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</si>
  <si>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</si>
  <si>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</si>
  <si>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</si>
  <si>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</si>
  <si>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</si>
  <si>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</si>
  <si>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</si>
  <si>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</si>
  <si>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</si>
  <si>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</si>
  <si>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</si>
  <si>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</si>
  <si>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</si>
  <si>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</si>
  <si>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</si>
  <si>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</si>
  <si>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</si>
  <si>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</si>
  <si>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</si>
  <si>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</si>
  <si>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</si>
  <si>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</si>
  <si>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</si>
  <si>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</si>
  <si>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</si>
  <si>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</si>
  <si>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</si>
  <si>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</si>
  <si>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</si>
  <si>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</si>
  <si>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</si>
  <si>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</si>
  <si>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</si>
  <si>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</si>
  <si>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</si>
  <si>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</si>
  <si>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</si>
  <si>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</si>
  <si>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</si>
  <si>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</si>
  <si>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</si>
  <si>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</si>
  <si>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</si>
  <si>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</si>
  <si>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</si>
  <si>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</si>
  <si>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</si>
  <si>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</si>
  <si>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</si>
  <si>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</si>
  <si>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</si>
  <si>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</si>
  <si>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</si>
  <si>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</si>
  <si>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</si>
  <si>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</si>
  <si>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</si>
  <si>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</si>
  <si>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</si>
  <si>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</si>
  <si>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</si>
  <si>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</si>
  <si>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</si>
  <si>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</si>
  <si>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</si>
  <si>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</si>
  <si>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</si>
  <si>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</si>
  <si>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</si>
  <si>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</si>
  <si>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</si>
  <si>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</si>
  <si>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</si>
  <si>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</si>
  <si>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</si>
  <si>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</si>
  <si>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</si>
  <si>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</si>
  <si>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</si>
  <si>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</si>
  <si>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</si>
  <si>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</si>
  <si>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</si>
  <si>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</si>
  <si>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</si>
  <si>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</si>
  <si>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</si>
  <si>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</si>
  <si>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</si>
  <si>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</si>
  <si>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</si>
  <si>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</si>
  <si>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</si>
  <si>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</si>
  <si>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</si>
  <si>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</si>
  <si>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</si>
  <si>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</si>
  <si>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</si>
  <si>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</si>
  <si>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</si>
  <si>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</si>
  <si>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</si>
  <si>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</si>
  <si>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</si>
  <si>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</si>
  <si>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</si>
  <si>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</si>
  <si>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</si>
  <si>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</si>
  <si>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</si>
  <si>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</si>
  <si>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</si>
  <si>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</si>
  <si>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</si>
  <si>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</si>
  <si>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</si>
  <si>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</si>
  <si>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</si>
  <si>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</si>
  <si>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</si>
  <si>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</si>
  <si>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</si>
  <si>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</si>
  <si>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</si>
  <si>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</si>
  <si>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</si>
  <si>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</si>
  <si>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</si>
  <si>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</si>
  <si>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</si>
  <si>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</si>
  <si>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</si>
  <si>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</si>
  <si>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</si>
  <si>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</si>
  <si>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</si>
  <si>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</si>
  <si>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</si>
  <si>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</si>
  <si>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</si>
  <si>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</si>
  <si>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</si>
  <si>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</si>
  <si>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</si>
  <si>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</si>
  <si>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</si>
  <si>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</si>
  <si>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</si>
  <si>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</si>
  <si>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</si>
  <si>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</si>
  <si>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</si>
  <si>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</si>
  <si>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</si>
  <si>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</si>
  <si>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</si>
  <si>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</si>
  <si>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</si>
  <si>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</si>
  <si>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</si>
  <si>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</si>
  <si>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</si>
  <si>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</si>
  <si>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</si>
  <si>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</si>
  <si>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</si>
  <si>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</si>
  <si>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</si>
  <si>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</si>
  <si>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</si>
  <si>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</si>
  <si>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</si>
  <si>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</si>
  <si>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</si>
  <si>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</si>
  <si>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</si>
  <si>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</si>
  <si>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</si>
  <si>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</si>
  <si>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</si>
  <si>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</si>
  <si>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</si>
  <si>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</si>
  <si>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</si>
  <si>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</si>
  <si>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</si>
  <si>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</si>
  <si>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</si>
  <si>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</si>
  <si>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</si>
  <si>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</si>
  <si>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</si>
  <si>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</si>
  <si>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</si>
  <si>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</si>
  <si>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</si>
  <si>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</si>
  <si>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</si>
  <si>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</si>
  <si>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</si>
  <si>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</si>
  <si>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</si>
  <si>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</si>
  <si>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</si>
  <si>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</si>
  <si>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</si>
  <si>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</si>
  <si>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</si>
  <si>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</si>
  <si>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</si>
  <si>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</si>
  <si>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</si>
  <si>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</si>
  <si>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</si>
  <si>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</si>
  <si>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</si>
  <si>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</si>
  <si>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</si>
  <si>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</si>
  <si>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</si>
  <si>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</si>
  <si>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</si>
  <si>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</si>
  <si>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</si>
  <si>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</si>
  <si>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</si>
  <si>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</si>
  <si>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</si>
  <si>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</si>
  <si>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</si>
  <si>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</si>
  <si>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</si>
  <si>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</si>
  <si>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</si>
  <si>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</si>
  <si>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</si>
  <si>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</si>
  <si>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</si>
  <si>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</si>
  <si>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</si>
  <si>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</si>
  <si>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</si>
  <si>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</si>
  <si>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</si>
  <si>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</si>
  <si>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</si>
  <si>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</si>
  <si>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</si>
  <si>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</si>
  <si>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</si>
  <si>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</si>
  <si>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</si>
  <si>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</si>
  <si>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</si>
  <si>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</si>
  <si>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</si>
  <si>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</si>
  <si>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</si>
  <si>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</si>
  <si>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</si>
  <si>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</si>
  <si>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</si>
  <si>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</si>
  <si>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</si>
  <si>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</si>
  <si>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</si>
  <si>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</si>
  <si>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</si>
  <si>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</si>
  <si>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</si>
  <si>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</si>
  <si>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</si>
  <si>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</si>
  <si>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</si>
  <si>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</si>
  <si>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</si>
  <si>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</si>
  <si>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</si>
  <si>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</si>
  <si>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</si>
  <si>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</si>
  <si>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</si>
  <si>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</si>
  <si>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</si>
  <si>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</si>
  <si>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</si>
  <si>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</si>
  <si>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</si>
  <si>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</si>
  <si>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</si>
  <si>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</si>
  <si>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</si>
  <si>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</si>
  <si>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</si>
  <si>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</si>
  <si>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</si>
  <si>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</si>
  <si>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</si>
  <si>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</si>
  <si>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</si>
  <si>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</si>
  <si>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</si>
  <si>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</si>
  <si>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</si>
  <si>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</si>
  <si>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</si>
  <si>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</si>
  <si>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</si>
  <si>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</si>
  <si>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</si>
  <si>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</si>
  <si>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</si>
  <si>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</si>
  <si>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</si>
  <si>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</si>
  <si>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</si>
  <si>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</si>
  <si>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</si>
  <si>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</si>
  <si>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</si>
  <si>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</si>
  <si>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</si>
  <si>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</si>
  <si>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</si>
  <si>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</si>
  <si>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</si>
  <si>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</si>
  <si>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</si>
  <si>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</si>
  <si>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</si>
  <si>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</si>
  <si>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</si>
  <si>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</si>
  <si>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</si>
  <si>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</si>
  <si>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</si>
  <si>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</si>
  <si>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</si>
  <si>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</si>
  <si>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</si>
  <si>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</si>
  <si>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</si>
  <si>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</si>
  <si>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</si>
  <si>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</si>
  <si>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</si>
  <si>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</si>
  <si>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</si>
  <si>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</si>
  <si>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</si>
  <si>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</si>
  <si>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</si>
  <si>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</si>
  <si>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</si>
  <si>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</si>
  <si>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</si>
  <si>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</si>
  <si>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</si>
  <si>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</si>
  <si>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</si>
  <si>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</si>
  <si>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</si>
  <si>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</si>
  <si>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</si>
  <si>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</si>
  <si>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</si>
  <si>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</si>
  <si>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</si>
  <si>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</si>
  <si>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</si>
  <si>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</si>
  <si>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</si>
  <si>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</si>
  <si>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</si>
  <si>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</si>
  <si>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</si>
  <si>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</si>
  <si>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</si>
  <si>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</si>
  <si>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</si>
  <si>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</si>
  <si>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</si>
  <si>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</si>
  <si>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</si>
  <si>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</si>
  <si>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</si>
  <si>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</si>
  <si>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</si>
  <si>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</si>
  <si>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</si>
  <si>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</si>
  <si>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</si>
  <si>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</si>
  <si>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</si>
  <si>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</si>
  <si>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</si>
  <si>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</si>
  <si>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</si>
  <si>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</si>
  <si>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</si>
  <si>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</si>
  <si>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</si>
  <si>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</si>
  <si>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</si>
  <si>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</si>
  <si>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</si>
  <si>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</si>
  <si>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</si>
  <si>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</si>
  <si>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</si>
  <si>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</si>
  <si>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</si>
  <si>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</si>
  <si>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</si>
  <si>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</si>
  <si>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</si>
  <si>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</si>
  <si>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</si>
  <si>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</si>
  <si>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</si>
  <si>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</si>
  <si>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</si>
  <si>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</si>
  <si>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</si>
  <si>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</si>
  <si>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</si>
  <si>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</si>
  <si>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</si>
  <si>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</si>
  <si>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</si>
  <si>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</si>
  <si>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</si>
  <si>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</si>
  <si>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</si>
  <si>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</si>
  <si>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</si>
  <si>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</si>
  <si>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</si>
  <si>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</si>
  <si>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</si>
  <si>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</si>
  <si>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</si>
  <si>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</si>
  <si>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</si>
  <si>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</si>
  <si>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</si>
  <si>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</si>
  <si>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</si>
  <si>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</si>
  <si>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</si>
  <si>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</si>
  <si>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</si>
  <si>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</si>
  <si>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</si>
  <si>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</si>
  <si>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</si>
  <si>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</si>
  <si>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</si>
  <si>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</si>
  <si>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</si>
  <si>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</si>
  <si>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</si>
  <si>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</si>
  <si>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</si>
  <si>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</si>
  <si>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</si>
  <si>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</si>
  <si>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</si>
  <si>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</si>
  <si>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</si>
  <si>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</si>
  <si>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</si>
  <si>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</si>
  <si>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</si>
  <si>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</si>
  <si>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</si>
  <si>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</si>
  <si>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</si>
  <si>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</si>
  <si>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</si>
  <si>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</si>
  <si>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</si>
  <si>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</si>
  <si>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</si>
  <si>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</si>
  <si>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</si>
  <si>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</si>
  <si>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</si>
  <si>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</si>
  <si>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</si>
  <si>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</si>
  <si>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</si>
  <si>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</si>
  <si>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</si>
  <si>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</si>
  <si>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</si>
  <si>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</si>
  <si>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</si>
  <si>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</si>
  <si>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</si>
  <si>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</si>
  <si>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</si>
  <si>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</si>
  <si>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</si>
  <si>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</si>
  <si>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</si>
  <si>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</si>
  <si>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</si>
  <si>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</si>
  <si>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</si>
  <si>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</si>
  <si>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</si>
  <si>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</si>
  <si>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</si>
  <si>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</si>
  <si>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</si>
  <si>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</si>
  <si>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</si>
  <si>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</si>
  <si>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</si>
  <si>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</si>
  <si>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</si>
  <si>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</si>
  <si>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</si>
  <si>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</si>
  <si>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</si>
  <si>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</si>
  <si>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</si>
  <si>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</si>
  <si>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</si>
  <si>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</si>
  <si>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</si>
  <si>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</si>
  <si>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</si>
  <si>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</si>
  <si>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</si>
  <si>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</si>
  <si>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</si>
  <si>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</si>
  <si>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</si>
  <si>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</si>
  <si>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</si>
  <si>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</si>
  <si>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</si>
  <si>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</si>
  <si>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</si>
  <si>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</si>
  <si>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</si>
  <si>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</si>
  <si>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</si>
  <si>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</si>
  <si>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</si>
  <si>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</si>
  <si>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</si>
  <si>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</si>
  <si>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</si>
  <si>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</si>
  <si>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</si>
  <si>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</si>
  <si>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</si>
  <si>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</si>
  <si>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</si>
  <si>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</si>
  <si>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</si>
  <si>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</si>
  <si>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</si>
  <si>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</si>
  <si>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</si>
  <si>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</si>
  <si>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</si>
  <si>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</si>
  <si>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</si>
  <si>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</si>
  <si>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</si>
  <si>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</si>
  <si>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</si>
  <si>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</si>
  <si>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</si>
  <si>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</si>
  <si>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</si>
  <si>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</si>
  <si>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</si>
  <si>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</si>
  <si>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</si>
  <si>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</si>
  <si>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</si>
  <si>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</si>
  <si>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</si>
  <si>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</si>
  <si>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</si>
  <si>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</si>
  <si>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</si>
  <si>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</si>
  <si>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</si>
  <si>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</si>
  <si>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</si>
  <si>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</si>
  <si>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</si>
  <si>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</si>
  <si>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</si>
  <si>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</si>
  <si>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</si>
  <si>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</si>
  <si>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</si>
  <si>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</si>
  <si>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</si>
  <si>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</si>
  <si>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</si>
  <si>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</si>
  <si>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</si>
  <si>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</si>
  <si>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</si>
  <si>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</si>
  <si>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</si>
  <si>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</si>
  <si>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</si>
  <si>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</si>
  <si>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</si>
  <si>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</si>
  <si>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</si>
  <si>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</si>
  <si>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</si>
  <si>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</si>
  <si>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</si>
  <si>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</si>
  <si>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</si>
  <si>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</si>
  <si>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</si>
  <si>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</si>
  <si>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</si>
  <si>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</si>
  <si>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</si>
  <si>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</si>
  <si>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</si>
  <si>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</si>
  <si>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</si>
  <si>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</si>
  <si>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</si>
  <si>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</si>
  <si>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</si>
  <si>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</si>
  <si>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</si>
  <si>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</si>
  <si>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</si>
  <si>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</si>
  <si>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</si>
  <si>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</si>
  <si>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</si>
  <si>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</si>
  <si>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</si>
  <si>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</si>
  <si>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</si>
  <si>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</si>
  <si>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</si>
  <si>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</si>
  <si>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</si>
  <si>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</si>
  <si>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</si>
  <si>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</si>
  <si>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</si>
  <si>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</si>
  <si>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</si>
  <si>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</si>
  <si>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</si>
  <si>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</si>
  <si>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</si>
  <si>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</si>
  <si>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</si>
  <si>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</si>
  <si>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</si>
  <si>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</si>
  <si>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</si>
  <si>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</si>
  <si>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</si>
  <si>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</si>
  <si>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</si>
  <si>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</si>
  <si>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</si>
  <si>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</si>
  <si>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</si>
  <si>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</si>
  <si>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</si>
  <si>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</si>
  <si>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</si>
  <si>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</si>
  <si>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</si>
  <si>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</si>
  <si>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</si>
  <si>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</si>
  <si>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</si>
  <si>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</si>
  <si>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</si>
  <si>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</si>
  <si>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</si>
  <si>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</si>
  <si>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</si>
  <si>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</si>
  <si>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</si>
  <si>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</si>
  <si>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</si>
  <si>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</si>
  <si>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</si>
  <si>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</si>
  <si>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</si>
  <si>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</si>
  <si>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</si>
  <si>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</si>
  <si>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</si>
  <si>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</si>
  <si>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</si>
  <si>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</si>
  <si>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</si>
  <si>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</si>
  <si>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</si>
  <si>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</si>
  <si>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</si>
  <si>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</si>
  <si>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</si>
  <si>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</si>
  <si>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</si>
  <si>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</si>
  <si>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</si>
  <si>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</si>
  <si>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</si>
  <si>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</si>
  <si>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</si>
  <si>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</si>
  <si>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</si>
  <si>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</si>
  <si>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</si>
  <si>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</si>
  <si>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</si>
  <si>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</si>
  <si>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</si>
  <si>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</si>
  <si>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</si>
  <si>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</si>
  <si>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</si>
  <si>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</si>
  <si>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</si>
  <si>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</si>
  <si>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</si>
  <si>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</si>
  <si>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</si>
  <si>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</si>
  <si>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</si>
  <si>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</si>
  <si>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</si>
  <si>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</si>
  <si>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</si>
  <si>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</si>
  <si>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</si>
  <si>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</si>
  <si>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</si>
  <si>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</si>
  <si>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</si>
  <si>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</si>
  <si>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</si>
  <si>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</si>
  <si>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</si>
  <si>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</si>
  <si>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</si>
  <si>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</si>
  <si>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</si>
  <si>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</si>
  <si>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</si>
  <si>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</si>
  <si>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</si>
  <si>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</si>
  <si>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</si>
  <si>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</si>
  <si>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</si>
  <si>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</si>
  <si>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</si>
  <si>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</si>
  <si>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</si>
  <si>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</si>
  <si>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</si>
  <si>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</si>
  <si>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</si>
  <si>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</si>
  <si>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</si>
  <si>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</si>
  <si>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</si>
  <si>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</si>
  <si>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</si>
  <si>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</si>
  <si>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</si>
  <si>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</si>
  <si>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</si>
  <si>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</si>
  <si>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</si>
  <si>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</si>
  <si>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</si>
  <si>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</si>
  <si>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</si>
  <si>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</si>
  <si>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</si>
  <si>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</si>
  <si>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</si>
  <si>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</si>
  <si>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</si>
  <si>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</si>
  <si>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</si>
  <si>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</si>
  <si>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</si>
  <si>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</si>
  <si>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</si>
  <si>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</si>
  <si>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</si>
  <si>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</si>
  <si>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</si>
  <si>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</si>
  <si>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</si>
  <si>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</si>
  <si>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</si>
  <si>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</si>
  <si>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</si>
  <si>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</si>
  <si>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</si>
  <si>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</si>
  <si>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</si>
  <si>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</si>
  <si>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</si>
  <si>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</si>
  <si>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</si>
  <si>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</si>
  <si>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</si>
  <si>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</si>
  <si>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</si>
  <si>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</si>
  <si>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</si>
  <si>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</si>
  <si>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</si>
  <si>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</si>
  <si>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</si>
  <si>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</si>
  <si>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</si>
  <si>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</si>
  <si>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</si>
  <si>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</si>
  <si>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</si>
  <si>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</si>
  <si>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</si>
  <si>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</si>
  <si>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</si>
  <si>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</si>
  <si>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</si>
  <si>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</si>
  <si>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</si>
  <si>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</si>
  <si>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</si>
  <si>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</si>
  <si>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</si>
  <si>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</si>
  <si>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</si>
  <si>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</si>
  <si>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</si>
  <si>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</si>
  <si>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</si>
  <si>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</si>
  <si>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</si>
  <si>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</si>
  <si>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</si>
  <si>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</si>
  <si>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</si>
  <si>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</si>
  <si>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</si>
  <si>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</si>
  <si>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</si>
  <si>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</si>
  <si>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</si>
  <si>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</si>
  <si>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</si>
  <si>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</si>
  <si>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</si>
  <si>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</si>
  <si>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</si>
  <si>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</si>
  <si>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</si>
  <si>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</si>
  <si>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</si>
  <si>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</si>
  <si>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</si>
  <si>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</si>
  <si>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</si>
  <si>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</si>
  <si>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</si>
  <si>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</si>
  <si>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</si>
  <si>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</si>
  <si>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</si>
  <si>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</si>
  <si>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</si>
  <si>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</si>
  <si>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</si>
  <si>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</si>
  <si>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</si>
  <si>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</si>
  <si>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</si>
  <si>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</si>
  <si>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</si>
  <si>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</si>
  <si>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</si>
  <si>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</si>
  <si>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</si>
  <si>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</si>
  <si>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</si>
  <si>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</si>
  <si>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</si>
  <si>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</si>
  <si>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</si>
  <si>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</si>
  <si>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</si>
  <si>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</si>
  <si>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</si>
  <si>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</si>
  <si>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</si>
  <si>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</si>
  <si>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</si>
  <si>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</si>
  <si>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</si>
  <si>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</si>
  <si>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</si>
  <si>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</si>
  <si>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</si>
  <si>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</si>
  <si>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</si>
  <si>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</si>
  <si>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</si>
  <si>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</si>
  <si>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</si>
  <si>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</si>
  <si>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</si>
  <si>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</si>
  <si>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</si>
  <si>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</si>
  <si>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</si>
  <si>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</si>
  <si>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</si>
  <si>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</si>
  <si>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</si>
  <si>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</si>
  <si>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</si>
  <si>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</si>
  <si>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</si>
  <si>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</si>
  <si>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</si>
  <si>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</si>
  <si>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</si>
  <si>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</si>
  <si>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</si>
  <si>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</si>
  <si>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</si>
  <si>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</si>
  <si>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</si>
  <si>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</si>
  <si>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</si>
  <si>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</si>
  <si>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</si>
  <si>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</si>
  <si>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</si>
  <si>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</si>
  <si>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</si>
  <si>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</si>
  <si>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</si>
  <si>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</si>
  <si>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</si>
  <si>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</si>
  <si>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</si>
  <si>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</si>
  <si>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</si>
  <si>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</si>
  <si>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</si>
  <si>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</si>
  <si>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</si>
  <si>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</si>
  <si>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</si>
  <si>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</si>
  <si>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</si>
  <si>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</si>
  <si>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</si>
  <si>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</si>
  <si>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</si>
  <si>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</si>
  <si>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</si>
  <si>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</si>
  <si>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</si>
  <si>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</si>
  <si>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</si>
  <si>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</si>
  <si>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</si>
  <si>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</si>
  <si>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</si>
  <si>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</si>
  <si>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</si>
  <si>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</si>
  <si>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</si>
  <si>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</si>
  <si>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</si>
  <si>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</si>
  <si>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</si>
  <si>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</si>
  <si>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</si>
  <si>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</si>
  <si>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</si>
  <si>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</si>
  <si>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</si>
  <si>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</si>
  <si>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</si>
  <si>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</si>
  <si>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</si>
  <si>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</si>
  <si>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</si>
  <si>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</si>
  <si>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</si>
  <si>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</si>
  <si>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</si>
  <si>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</si>
  <si>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</si>
  <si>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</si>
  <si>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</si>
  <si>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</si>
  <si>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</si>
  <si>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</si>
  <si>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</si>
  <si>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</si>
  <si>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</si>
  <si>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</si>
  <si>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</si>
  <si>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</si>
  <si>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</si>
  <si>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</si>
  <si>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</si>
  <si>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</si>
  <si>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</si>
  <si>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</si>
  <si>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</si>
  <si>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</si>
  <si>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</si>
  <si>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</si>
  <si>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</si>
  <si>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</si>
  <si>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</si>
  <si>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</si>
  <si>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</si>
  <si>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</si>
  <si>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</si>
  <si>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</si>
  <si>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</si>
  <si>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</si>
  <si>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</si>
  <si>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</si>
  <si>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</si>
  <si>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</si>
  <si>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</si>
  <si>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</si>
  <si>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</si>
  <si>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</si>
  <si>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</si>
  <si>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</si>
  <si>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</si>
  <si>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</si>
  <si>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</si>
  <si>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</si>
  <si>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</si>
  <si>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</si>
  <si>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</si>
  <si>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</si>
  <si>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</si>
  <si>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</si>
  <si>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</si>
  <si>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</si>
  <si>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</si>
  <si>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</si>
  <si>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</si>
  <si>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</si>
  <si>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</si>
  <si>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</si>
  <si>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</si>
  <si>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</si>
  <si>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</si>
  <si>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</si>
  <si>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</si>
  <si>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</si>
  <si>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</si>
  <si>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</si>
  <si>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</si>
  <si>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</si>
  <si>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</si>
  <si>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</si>
  <si>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</si>
  <si>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</si>
  <si>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</si>
  <si>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</si>
  <si>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</si>
  <si>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</si>
  <si>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</si>
  <si>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</si>
  <si>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</si>
  <si>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</si>
  <si>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</si>
  <si>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</si>
  <si>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</si>
  <si>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</si>
  <si>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</si>
  <si>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</si>
  <si>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</si>
  <si>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</si>
  <si>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</si>
  <si>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</si>
  <si>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</si>
  <si>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</si>
  <si>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</si>
  <si>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</si>
  <si>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</si>
  <si>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</si>
  <si>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</si>
  <si>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</si>
  <si>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</si>
  <si>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</si>
  <si>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</si>
  <si>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</si>
  <si>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</si>
  <si>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</si>
  <si>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</si>
  <si>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</si>
  <si>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</si>
  <si>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</si>
  <si>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</si>
  <si>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</si>
  <si>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</si>
  <si>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</si>
  <si>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</si>
  <si>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</si>
  <si>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</si>
  <si>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</si>
  <si>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</si>
  <si>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</si>
  <si>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</si>
  <si>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</si>
  <si>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</si>
  <si>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</si>
  <si>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</si>
  <si>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</si>
  <si>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</si>
  <si>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</si>
  <si>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</si>
  <si>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</si>
  <si>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</si>
  <si>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</si>
  <si>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</si>
  <si>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</si>
  <si>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</si>
  <si>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</si>
  <si>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</si>
  <si>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</si>
  <si>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</si>
  <si>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</si>
  <si>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</si>
  <si>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</si>
  <si>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</si>
  <si>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</si>
  <si>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</si>
  <si>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</si>
  <si>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</si>
  <si>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</si>
  <si>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</si>
  <si>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</si>
  <si>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</si>
  <si>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</si>
  <si>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</si>
  <si>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</si>
  <si>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</si>
  <si>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</si>
  <si>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</si>
  <si>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</si>
  <si>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</si>
  <si>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</si>
  <si>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</si>
  <si>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</si>
  <si>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</si>
  <si>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</si>
  <si>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</si>
  <si>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</si>
  <si>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</si>
  <si>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</si>
  <si>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</si>
  <si>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</si>
  <si>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</si>
  <si>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</si>
  <si>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</si>
  <si>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</si>
  <si>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</si>
  <si>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</si>
  <si>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</si>
  <si>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</si>
  <si>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</si>
  <si>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</si>
  <si>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</si>
  <si>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</si>
  <si>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</si>
  <si>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</si>
  <si>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</si>
  <si>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</si>
  <si>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</si>
  <si>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</si>
  <si>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</si>
  <si>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</si>
  <si>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</si>
  <si>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</si>
  <si>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</si>
  <si>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</si>
  <si>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</si>
  <si>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</si>
  <si>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</si>
  <si>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</si>
  <si>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</si>
  <si>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</si>
  <si>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</si>
  <si>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</si>
  <si>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</si>
  <si>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</si>
  <si>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</si>
  <si>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</si>
  <si>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</si>
  <si>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</si>
  <si>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</si>
  <si>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</si>
  <si>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</si>
  <si>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</si>
  <si>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</si>
  <si>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</si>
  <si>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</si>
  <si>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</si>
  <si>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</si>
  <si>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</si>
  <si>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</si>
  <si>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</si>
  <si>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</si>
  <si>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</si>
  <si>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</si>
  <si>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</si>
  <si>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</si>
  <si>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</si>
  <si>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</si>
  <si>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</si>
  <si>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</si>
  <si>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</si>
  <si>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</si>
  <si>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</si>
  <si>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</si>
  <si>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</si>
  <si>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</si>
  <si>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</si>
  <si>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</si>
  <si>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</si>
  <si>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</si>
  <si>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</si>
  <si>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</si>
  <si>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</si>
  <si>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</si>
  <si>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</si>
  <si>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</si>
  <si>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</si>
  <si>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</si>
  <si>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</si>
  <si>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</si>
  <si>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</si>
  <si>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</si>
  <si>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</si>
  <si>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</si>
  <si>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</si>
  <si>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</si>
  <si>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</si>
  <si>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</si>
  <si>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</si>
  <si>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</si>
  <si>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</si>
  <si>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</si>
  <si>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</si>
  <si>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</si>
  <si>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</si>
  <si>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</si>
  <si>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</si>
  <si>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</si>
  <si>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</si>
  <si>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</si>
  <si>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</si>
  <si>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</si>
  <si>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</si>
  <si>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</si>
  <si>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</si>
  <si>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</si>
  <si>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</si>
  <si>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</si>
  <si>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</si>
  <si>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</si>
  <si>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</si>
  <si>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</si>
  <si>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</si>
  <si>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</si>
  <si>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</si>
  <si>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</si>
  <si>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</si>
  <si>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</si>
  <si>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</si>
  <si>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</si>
  <si>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</si>
  <si>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</si>
  <si>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</si>
  <si>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</si>
  <si>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</si>
  <si>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</si>
  <si>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</si>
  <si>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</si>
  <si>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</si>
  <si>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</si>
  <si>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</si>
  <si>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</si>
  <si>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</si>
  <si>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</si>
  <si>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</si>
  <si>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</si>
  <si>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</si>
  <si>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</si>
  <si>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</si>
  <si>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</si>
  <si>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</si>
  <si>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</si>
  <si>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</si>
  <si>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</si>
  <si>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</si>
  <si>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</si>
  <si>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</si>
  <si>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</si>
  <si>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</si>
  <si>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</si>
  <si>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</si>
  <si>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</si>
  <si>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</si>
  <si>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</si>
  <si>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</si>
  <si>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</si>
  <si>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</si>
  <si>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</si>
  <si>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</si>
  <si>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</si>
  <si>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</si>
  <si>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</si>
  <si>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</si>
  <si>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</si>
  <si>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</si>
  <si>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</si>
  <si>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</si>
  <si>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</si>
  <si>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</si>
  <si>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</si>
  <si>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</si>
  <si>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</si>
  <si>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</si>
  <si>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</si>
  <si>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</si>
  <si>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</si>
  <si>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</si>
  <si>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</si>
  <si>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</si>
  <si>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</si>
  <si>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</si>
  <si>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</si>
  <si>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</si>
  <si>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</si>
  <si>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</si>
  <si>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</si>
  <si>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</si>
  <si>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</si>
  <si>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</si>
  <si>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</si>
  <si>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</si>
  <si>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</si>
  <si>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</si>
  <si>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</si>
  <si>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</si>
  <si>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</si>
  <si>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</si>
  <si>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</si>
  <si>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</si>
  <si>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</si>
  <si>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</si>
  <si>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</si>
  <si>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</si>
  <si>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</si>
  <si>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</si>
  <si>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</si>
  <si>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</si>
  <si>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</si>
  <si>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</si>
  <si>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</si>
  <si>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</si>
  <si>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</si>
  <si>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</si>
  <si>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</si>
  <si>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</si>
  <si>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</si>
  <si>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</si>
  <si>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</si>
  <si>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</si>
  <si>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</si>
  <si>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</si>
  <si>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</si>
  <si>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</si>
  <si>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</si>
  <si>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</si>
  <si>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</si>
  <si>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</si>
  <si>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</si>
  <si>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</si>
  <si>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</si>
  <si>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</si>
  <si>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</si>
  <si>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</si>
  <si>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</si>
  <si>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</si>
  <si>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</si>
  <si>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</si>
  <si>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</si>
  <si>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</si>
  <si>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</si>
  <si>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</si>
  <si>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</si>
  <si>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</si>
  <si>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</si>
  <si>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</si>
  <si>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</si>
  <si>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</si>
  <si>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</si>
  <si>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</si>
  <si>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</si>
  <si>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</si>
  <si>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</si>
  <si>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</si>
  <si>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</si>
  <si>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</si>
  <si>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</si>
  <si>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</si>
  <si>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</si>
  <si>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</si>
  <si>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</si>
  <si>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</si>
  <si>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</si>
  <si>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</si>
  <si>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</si>
  <si>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</si>
  <si>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</si>
  <si>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</si>
  <si>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</si>
  <si>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</si>
  <si>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</si>
  <si>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</si>
  <si>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</si>
  <si>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</si>
  <si>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</si>
  <si>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</si>
  <si>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</si>
  <si>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</si>
  <si>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</si>
  <si>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</si>
  <si>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</si>
  <si>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</si>
  <si>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</si>
  <si>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</si>
  <si>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</si>
  <si>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</si>
  <si>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</si>
  <si>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</si>
  <si>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</si>
  <si>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</si>
  <si>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</si>
  <si>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</si>
  <si>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</si>
  <si>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</si>
  <si>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</si>
  <si>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</si>
  <si>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</si>
  <si>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</si>
  <si>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</si>
  <si>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</si>
  <si>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</si>
  <si>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</si>
  <si>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</si>
  <si>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</si>
  <si>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</si>
  <si>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</si>
  <si>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</si>
  <si>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</si>
  <si>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</si>
  <si>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</si>
  <si>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</si>
  <si>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</si>
  <si>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</si>
  <si>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</si>
  <si>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</si>
  <si>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</si>
  <si>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</si>
  <si>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</si>
  <si>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</si>
  <si>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</si>
  <si>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</si>
  <si>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</si>
  <si>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</si>
  <si>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</si>
  <si>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</si>
  <si>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</si>
  <si>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</si>
  <si>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</si>
  <si>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</si>
  <si>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</si>
  <si>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</si>
  <si>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</si>
  <si>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</si>
  <si>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</si>
  <si>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</si>
  <si>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</si>
  <si>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</si>
  <si>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</si>
  <si>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</si>
  <si>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</si>
  <si>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</si>
  <si>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</si>
  <si>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</si>
  <si>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</si>
  <si>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</si>
  <si>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</si>
  <si>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</si>
  <si>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</si>
  <si>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</si>
  <si>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</si>
  <si>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</si>
  <si>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</si>
  <si>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</si>
  <si>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</si>
  <si>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</si>
  <si>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</si>
  <si>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</si>
  <si>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</si>
  <si>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</si>
  <si>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</si>
  <si>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</si>
  <si>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</si>
  <si>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</si>
  <si>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</si>
  <si>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</si>
  <si>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</si>
  <si>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</si>
  <si>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</si>
  <si>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</si>
  <si>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</si>
  <si>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</si>
  <si>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</si>
  <si>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</si>
  <si>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</si>
  <si>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</si>
  <si>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</si>
  <si>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</si>
  <si>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</si>
  <si>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</si>
  <si>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</si>
  <si>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</si>
  <si>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</si>
  <si>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</si>
  <si>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</si>
  <si>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</si>
  <si>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</si>
  <si>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</si>
  <si>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</si>
  <si>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</si>
  <si>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</si>
  <si>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</si>
  <si>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</si>
  <si>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</si>
  <si>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</si>
  <si>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</si>
  <si>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</si>
  <si>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</si>
  <si>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</si>
  <si>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</si>
  <si>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</si>
  <si>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</si>
  <si>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</si>
  <si>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</si>
  <si>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</si>
  <si>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</si>
  <si>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</si>
  <si>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</si>
  <si>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</si>
  <si>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</si>
  <si>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</si>
  <si>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</si>
  <si>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</si>
  <si>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</si>
  <si>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</si>
  <si>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</si>
  <si>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</si>
  <si>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</si>
  <si>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</si>
  <si>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</si>
  <si>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</si>
  <si>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</si>
  <si>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</si>
  <si>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</si>
  <si>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</si>
  <si>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</si>
  <si>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</si>
  <si>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</si>
  <si>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</si>
  <si>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</si>
  <si>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</si>
  <si>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</si>
  <si>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</si>
  <si>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</si>
  <si>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</si>
  <si>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</si>
  <si>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</si>
  <si>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</si>
  <si>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</si>
  <si>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</si>
  <si>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</si>
  <si>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</si>
  <si>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</si>
  <si>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</si>
  <si>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</si>
  <si>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</si>
  <si>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</si>
  <si>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</si>
  <si>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</si>
  <si>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</si>
  <si>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</si>
  <si>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</si>
  <si>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</si>
  <si>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</si>
  <si>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</si>
  <si>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</si>
  <si>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</si>
  <si>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</si>
  <si>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</si>
  <si>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</si>
  <si>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</si>
  <si>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</si>
  <si>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</si>
  <si>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</si>
  <si>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</si>
  <si>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</si>
  <si>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</si>
  <si>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</si>
  <si>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</si>
  <si>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</si>
  <si>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</si>
  <si>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</si>
  <si>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</si>
  <si>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</si>
  <si>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</si>
  <si>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</si>
  <si>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</si>
  <si>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</si>
  <si>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</si>
  <si>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</si>
  <si>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</si>
  <si>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</si>
  <si>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</si>
  <si>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</si>
  <si>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</si>
  <si>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</si>
  <si>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</si>
  <si>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</si>
  <si>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</si>
  <si>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</si>
  <si>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</si>
  <si>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</si>
  <si>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</si>
  <si>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</si>
  <si>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</si>
  <si>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</si>
  <si>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</si>
  <si>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</si>
  <si>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</si>
  <si>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</si>
  <si>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</si>
  <si>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</si>
  <si>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</si>
  <si>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</si>
  <si>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</si>
  <si>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</si>
  <si>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</si>
  <si>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</si>
  <si>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</si>
  <si>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</si>
  <si>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</si>
  <si>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</si>
  <si>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</si>
  <si>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</si>
  <si>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</si>
  <si>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</si>
  <si>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</si>
  <si>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</si>
  <si>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</si>
  <si>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</si>
  <si>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</si>
  <si>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</si>
  <si>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</si>
  <si>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</si>
  <si>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</si>
  <si>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</si>
  <si>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</si>
  <si>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</si>
  <si>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</si>
  <si>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</si>
  <si>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</si>
  <si>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</si>
  <si>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</si>
  <si>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</si>
  <si>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</si>
  <si>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</si>
  <si>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</si>
  <si>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</si>
  <si>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</si>
  <si>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</si>
  <si>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</si>
  <si>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</si>
  <si>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</si>
  <si>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</si>
  <si>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</si>
  <si>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</si>
  <si>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</si>
  <si>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</si>
  <si>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</si>
  <si>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</si>
  <si>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</si>
  <si>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</si>
  <si>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</si>
  <si>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</si>
  <si>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</si>
  <si>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</si>
  <si>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</si>
  <si>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</si>
  <si>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</si>
  <si>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</si>
  <si>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</si>
  <si>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</si>
  <si>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</si>
  <si>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</si>
  <si>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</si>
  <si>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</si>
  <si>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</si>
  <si>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</si>
  <si>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</si>
  <si>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</si>
  <si>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</si>
  <si>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</si>
  <si>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</si>
  <si>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</si>
  <si>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</si>
  <si>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</si>
  <si>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</si>
  <si>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</si>
  <si>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</si>
  <si>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</si>
  <si>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</si>
  <si>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</si>
  <si>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</si>
  <si>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</si>
  <si>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</si>
  <si>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</si>
  <si>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</si>
  <si>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</si>
  <si>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</si>
  <si>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</si>
  <si>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</si>
  <si>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</si>
  <si>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</si>
  <si>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</si>
  <si>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</si>
  <si>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</si>
  <si>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</si>
  <si>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</si>
  <si>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</si>
  <si>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</si>
  <si>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</si>
  <si>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</si>
  <si>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</si>
  <si>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</si>
  <si>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</si>
  <si>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</si>
  <si>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</si>
  <si>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</si>
  <si>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</si>
  <si>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</si>
  <si>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</si>
  <si>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</si>
  <si>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</si>
  <si>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</si>
  <si>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</si>
  <si>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</si>
  <si>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</si>
  <si>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</si>
  <si>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</si>
  <si>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</si>
  <si>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</si>
  <si>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</si>
  <si>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</si>
  <si>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</si>
  <si>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</si>
  <si>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</si>
  <si>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</si>
  <si>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</si>
  <si>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</si>
  <si>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</si>
  <si>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</si>
  <si>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</si>
  <si>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</si>
  <si>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</si>
  <si>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</si>
  <si>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</si>
  <si>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</si>
  <si>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</si>
  <si>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</si>
  <si>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</si>
  <si>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</si>
  <si>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</si>
  <si>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</si>
  <si>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</si>
  <si>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</si>
  <si>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</si>
  <si>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</si>
  <si>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</si>
  <si>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</si>
  <si>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</si>
  <si>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</si>
  <si>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</si>
  <si>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</si>
  <si>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</si>
  <si>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</si>
  <si>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</si>
  <si>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</si>
  <si>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</si>
  <si>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</si>
  <si>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</si>
  <si>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</si>
  <si>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</si>
  <si>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</si>
  <si>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</si>
  <si>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</si>
  <si>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</si>
  <si>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</si>
  <si>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</si>
  <si>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</si>
  <si>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</si>
  <si>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</si>
  <si>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</si>
  <si>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</si>
  <si>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</si>
  <si>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</si>
  <si>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</si>
  <si>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</si>
  <si>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</si>
  <si>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</si>
  <si>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</si>
  <si>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</si>
  <si>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</si>
  <si>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</si>
  <si>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</si>
  <si>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</si>
  <si>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</si>
  <si>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</si>
  <si>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</si>
  <si>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</si>
  <si>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</si>
  <si>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</si>
  <si>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</si>
  <si>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</si>
  <si>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</si>
  <si>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</si>
  <si>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</si>
  <si>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</si>
  <si>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</si>
  <si>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</si>
  <si>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</si>
  <si>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</si>
  <si>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</si>
  <si>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</si>
  <si>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</si>
  <si>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</si>
  <si>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</si>
  <si>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</si>
  <si>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</si>
  <si>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</si>
  <si>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</si>
  <si>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</si>
  <si>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</si>
  <si>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</si>
  <si>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</si>
  <si>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</si>
  <si>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</si>
  <si>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</si>
  <si>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</si>
  <si>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</si>
  <si>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</si>
  <si>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</si>
  <si>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</si>
  <si>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</si>
  <si>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</si>
  <si>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</si>
  <si>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</si>
  <si>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</si>
  <si>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</si>
  <si>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</si>
  <si>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</si>
  <si>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</si>
  <si>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</si>
  <si>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</si>
  <si>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</si>
  <si>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</si>
  <si>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</si>
  <si>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</si>
  <si>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</si>
  <si>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</si>
  <si>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</si>
  <si>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</si>
  <si>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</si>
  <si>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</si>
  <si>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</si>
  <si>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</si>
  <si>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</si>
  <si>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</si>
  <si>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</si>
  <si>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</si>
  <si>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</si>
  <si>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</si>
  <si>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</si>
  <si>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</si>
  <si>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</si>
  <si>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</si>
  <si>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</si>
  <si>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</si>
  <si>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</si>
  <si>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</si>
  <si>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</si>
  <si>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</si>
  <si>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</si>
  <si>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</si>
  <si>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</si>
  <si>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</si>
  <si>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</si>
  <si>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</si>
  <si>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</si>
  <si>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</si>
  <si>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</si>
  <si>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</si>
  <si>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</si>
  <si>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</si>
  <si>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</si>
  <si>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</si>
  <si>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</si>
  <si>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</si>
  <si>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</si>
  <si>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</si>
  <si>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</si>
  <si>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</si>
  <si>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</si>
  <si>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</si>
  <si>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</si>
  <si>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</si>
  <si>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</si>
  <si>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</si>
  <si>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</si>
  <si>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</si>
  <si>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</si>
  <si>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</si>
  <si>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</si>
  <si>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</si>
  <si>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</si>
  <si>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</si>
  <si>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</si>
  <si>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</si>
  <si>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</si>
  <si>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</si>
  <si>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</si>
  <si>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</si>
  <si>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</si>
  <si>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</si>
  <si>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</si>
  <si>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</si>
  <si>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</si>
  <si>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</si>
  <si>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</si>
  <si>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</si>
  <si>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</si>
  <si>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</si>
  <si>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</si>
  <si>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</si>
  <si>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</si>
  <si>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</si>
  <si>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</si>
  <si>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</si>
  <si>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</si>
  <si>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</si>
  <si>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</si>
  <si>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</si>
  <si>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</si>
  <si>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</si>
  <si>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</si>
  <si>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</si>
  <si>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</si>
  <si>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</si>
  <si>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</si>
  <si>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</si>
  <si>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</si>
  <si>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</si>
  <si>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</si>
  <si>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</si>
  <si>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</si>
  <si>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</si>
  <si>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</si>
  <si>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</si>
  <si>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</si>
  <si>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</si>
  <si>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</si>
  <si>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</si>
  <si>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</si>
  <si>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</si>
  <si>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</si>
  <si>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</si>
  <si>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</si>
  <si>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</si>
  <si>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</si>
  <si>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</si>
  <si>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</si>
  <si>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</si>
  <si>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</si>
  <si>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</si>
  <si>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</si>
  <si>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</si>
  <si>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</si>
  <si>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</si>
  <si>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</si>
  <si>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</si>
  <si>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</si>
  <si>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</si>
  <si>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</si>
  <si>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</si>
  <si>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</si>
  <si>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</si>
  <si>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</si>
  <si>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</si>
  <si>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</si>
  <si>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</si>
  <si>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</si>
  <si>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</si>
  <si>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</si>
  <si>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</si>
  <si>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</si>
  <si>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</si>
  <si>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</si>
  <si>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</si>
  <si>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</si>
  <si>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</si>
  <si>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</si>
  <si>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</si>
  <si>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</si>
  <si>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</si>
  <si>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</si>
  <si>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</si>
  <si>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</si>
  <si>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</si>
  <si>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</si>
  <si>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</si>
  <si>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</si>
  <si>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</si>
  <si>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</si>
  <si>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</si>
  <si>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</si>
  <si>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</si>
  <si>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</si>
  <si>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</si>
  <si>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</si>
  <si>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</si>
  <si>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</si>
  <si>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</si>
  <si>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</si>
  <si>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</si>
  <si>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</si>
  <si>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</si>
  <si>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</si>
  <si>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</si>
  <si>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</si>
  <si>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</si>
  <si>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</si>
  <si>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</si>
  <si>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</si>
  <si>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</si>
  <si>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</si>
  <si>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</si>
  <si>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</si>
  <si>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</si>
  <si>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</si>
  <si>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</si>
  <si>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</si>
  <si>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</si>
  <si>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</si>
  <si>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</si>
  <si>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</si>
  <si>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</si>
  <si>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</si>
  <si>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</si>
  <si>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</si>
  <si>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</si>
  <si>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</si>
  <si>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</si>
  <si>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</si>
  <si>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</si>
  <si>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</si>
  <si>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</si>
  <si>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</si>
  <si>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</si>
  <si>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</si>
  <si>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</si>
  <si>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</si>
  <si>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</si>
  <si>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</si>
  <si>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</si>
  <si>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</si>
  <si>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</si>
  <si>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</si>
  <si>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</si>
  <si>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</si>
  <si>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</si>
  <si>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</si>
  <si>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</si>
  <si>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</si>
  <si>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</si>
  <si>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</si>
  <si>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</si>
  <si>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</si>
  <si>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</si>
  <si>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</si>
  <si>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</si>
  <si>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</si>
  <si>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</si>
  <si>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</si>
  <si>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</si>
  <si>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</si>
  <si>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</si>
  <si>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</si>
  <si>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</si>
  <si>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</si>
  <si>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</si>
  <si>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</si>
  <si>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</si>
  <si>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</si>
  <si>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</si>
  <si>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</si>
  <si>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</si>
  <si>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</si>
  <si>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</si>
  <si>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</si>
  <si>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</si>
  <si>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</si>
  <si>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</si>
  <si>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</si>
  <si>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</si>
  <si>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</si>
  <si>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</si>
  <si>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</si>
  <si>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</si>
  <si>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</si>
  <si>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</si>
  <si>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</si>
  <si>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</si>
  <si>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</si>
  <si>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</si>
  <si>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</si>
  <si>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</si>
  <si>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</si>
  <si>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</si>
  <si>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</si>
  <si>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</si>
  <si>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</si>
  <si>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</si>
  <si>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</si>
  <si>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</si>
  <si>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</si>
  <si>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</si>
  <si>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</si>
  <si>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</si>
  <si>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</si>
  <si>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</si>
  <si>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</si>
  <si>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</si>
  <si>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</si>
  <si>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</si>
  <si>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</si>
  <si>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</si>
  <si>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</si>
  <si>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</si>
  <si>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</si>
  <si>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</si>
  <si>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</si>
  <si>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</si>
  <si>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</si>
  <si>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</si>
  <si>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</si>
  <si>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</si>
  <si>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</si>
  <si>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</si>
  <si>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</si>
  <si>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</si>
  <si>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</si>
  <si>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</si>
  <si>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</si>
  <si>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</si>
  <si>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</si>
  <si>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</si>
  <si>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</si>
  <si>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</si>
  <si>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</si>
  <si>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</si>
  <si>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</si>
  <si>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</si>
  <si>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</si>
  <si>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</si>
  <si>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</si>
  <si>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</si>
  <si>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</si>
  <si>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</si>
  <si>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</si>
  <si>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</si>
  <si>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</si>
  <si>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</si>
  <si>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</si>
  <si>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</si>
  <si>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</si>
  <si>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</si>
  <si>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</si>
  <si>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</si>
  <si>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</si>
  <si>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</si>
  <si>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</si>
  <si>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</si>
  <si>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</si>
  <si>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</si>
  <si>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</si>
  <si>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</si>
  <si>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</si>
  <si>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</si>
  <si>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</si>
  <si>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</si>
  <si>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</si>
  <si>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</si>
  <si>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</si>
  <si>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</si>
  <si>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</si>
  <si>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</si>
  <si>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</si>
  <si>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</si>
  <si>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</si>
  <si>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</si>
  <si>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</si>
  <si>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</si>
  <si>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</si>
  <si>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</si>
  <si>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</si>
  <si>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</si>
  <si>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</si>
  <si>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</si>
  <si>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</si>
  <si>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</si>
  <si>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</si>
  <si>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</si>
  <si>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</si>
  <si>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</si>
  <si>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</si>
  <si>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</si>
  <si>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</si>
  <si>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</si>
  <si>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</si>
  <si>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</si>
  <si>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</si>
  <si>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</si>
  <si>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</si>
  <si>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</si>
  <si>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</si>
  <si>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</si>
  <si>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</si>
  <si>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</si>
  <si>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</si>
  <si>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</si>
  <si>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</si>
  <si>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</si>
  <si>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</si>
  <si>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</si>
  <si>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</si>
  <si>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</si>
  <si>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</si>
  <si>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</si>
  <si>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</si>
  <si>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</si>
  <si>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</si>
  <si>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</si>
  <si>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</si>
  <si>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</si>
  <si>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</si>
  <si>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</si>
  <si>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</si>
  <si>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</si>
  <si>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</si>
  <si>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</si>
  <si>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</si>
  <si>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</si>
  <si>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</si>
  <si>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</si>
  <si>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</si>
  <si>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</si>
  <si>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</si>
  <si>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</si>
  <si>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</si>
  <si>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</si>
  <si>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</si>
  <si>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</si>
  <si>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</si>
  <si>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</si>
  <si>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</si>
  <si>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</si>
  <si>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</si>
  <si>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</si>
  <si>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</si>
  <si>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</si>
  <si>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</si>
  <si>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</si>
  <si>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</si>
  <si>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</si>
  <si>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</si>
  <si>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</si>
  <si>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</si>
  <si>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</si>
  <si>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</si>
  <si>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</si>
  <si>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</si>
  <si>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</si>
  <si>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</si>
  <si>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</si>
  <si>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</si>
  <si>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</si>
  <si>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</si>
  <si>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</si>
  <si>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</si>
  <si>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</si>
  <si>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</si>
  <si>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</si>
  <si>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</si>
  <si>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</si>
  <si>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</si>
  <si>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</si>
  <si>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</si>
  <si>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</si>
  <si>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</si>
  <si>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</si>
  <si>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</si>
  <si>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</si>
  <si>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</si>
  <si>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</si>
  <si>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</si>
  <si>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</si>
  <si>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</si>
  <si>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</si>
  <si>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</si>
  <si>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</si>
  <si>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</si>
  <si>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</si>
  <si>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</si>
  <si>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</si>
  <si>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</si>
  <si>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</si>
  <si>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</si>
  <si>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</si>
  <si>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</si>
  <si>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</si>
  <si>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</si>
  <si>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</si>
  <si>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</si>
  <si>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</si>
  <si>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</si>
  <si>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</si>
  <si>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</si>
  <si>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</si>
  <si>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</si>
  <si>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</si>
  <si>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</si>
  <si>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</si>
  <si>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</si>
  <si>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</si>
  <si>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</si>
  <si>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</si>
  <si>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</si>
  <si>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</si>
  <si>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</si>
  <si>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</si>
  <si>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</si>
  <si>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</si>
  <si>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</si>
  <si>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</si>
  <si>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</si>
  <si>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</si>
  <si>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</si>
  <si>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</si>
  <si>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</si>
  <si>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</si>
  <si>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</si>
  <si>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</si>
  <si>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</si>
  <si>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</si>
  <si>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</si>
  <si>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</si>
  <si>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</si>
  <si>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</si>
  <si>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</si>
  <si>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</si>
  <si>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</si>
  <si>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</si>
  <si>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</si>
  <si>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</si>
  <si>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</si>
  <si>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</si>
  <si>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</si>
  <si>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</si>
  <si>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</si>
  <si>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</si>
  <si>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</si>
  <si>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</si>
  <si>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</si>
  <si>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</si>
  <si>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</si>
  <si>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</si>
  <si>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</si>
  <si>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</si>
  <si>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</si>
  <si>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</si>
  <si>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</si>
  <si>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</si>
  <si>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</si>
  <si>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</si>
  <si>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</si>
  <si>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</si>
  <si>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</si>
  <si>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</si>
  <si>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</si>
  <si>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</si>
  <si>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</si>
  <si>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</si>
  <si>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</si>
  <si>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</si>
  <si>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</si>
  <si>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</si>
  <si>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</si>
  <si>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</si>
  <si>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</si>
  <si>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</si>
  <si>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</si>
  <si>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</si>
  <si>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</si>
  <si>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</si>
  <si>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</si>
  <si>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</si>
  <si>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</si>
  <si>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</si>
  <si>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</si>
  <si>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</si>
  <si>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</si>
  <si>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</si>
  <si>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</si>
  <si>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</si>
  <si>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</si>
  <si>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</si>
  <si>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</si>
  <si>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</si>
  <si>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</si>
  <si>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</si>
  <si>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</si>
  <si>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</si>
  <si>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</si>
  <si>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</si>
  <si>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</si>
  <si>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</si>
  <si>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</si>
  <si>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</si>
  <si>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</si>
  <si>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</si>
  <si>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</si>
  <si>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</si>
  <si>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</si>
  <si>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</si>
  <si>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</si>
  <si>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</si>
  <si>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</si>
  <si>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</si>
  <si>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</si>
  <si>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</si>
  <si>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</si>
  <si>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</si>
  <si>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</si>
  <si>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</si>
  <si>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</si>
  <si>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</si>
  <si>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</si>
  <si>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</si>
  <si>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</si>
  <si>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</si>
  <si>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</si>
  <si>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</si>
  <si>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</si>
  <si>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</si>
  <si>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</si>
  <si>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</si>
  <si>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</si>
  <si>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</si>
  <si>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</si>
  <si>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</si>
  <si>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</si>
  <si>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</si>
  <si>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</si>
  <si>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</si>
  <si>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</si>
  <si>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</si>
  <si>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</si>
  <si>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</si>
  <si>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</si>
  <si>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</si>
  <si>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</si>
  <si>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</si>
  <si>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</si>
  <si>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</si>
  <si>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</si>
  <si>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</si>
  <si>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</si>
  <si>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</si>
  <si>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</si>
  <si>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</si>
  <si>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</si>
  <si>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</si>
  <si>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</si>
  <si>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</si>
  <si>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</si>
  <si>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</si>
  <si>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</si>
  <si>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</si>
  <si>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</si>
  <si>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</si>
  <si>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</si>
  <si>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</si>
  <si>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</si>
  <si>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</si>
  <si>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</si>
  <si>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</si>
  <si>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</si>
  <si>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</si>
  <si>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</si>
  <si>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</si>
  <si>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</si>
  <si>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</si>
  <si>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</si>
  <si>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</si>
  <si>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</si>
  <si>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</si>
  <si>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</si>
  <si>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</si>
  <si>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</si>
  <si>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</si>
  <si>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</si>
  <si>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</si>
  <si>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</si>
  <si>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</si>
  <si>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</si>
  <si>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</si>
  <si>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</si>
  <si>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</si>
  <si>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</si>
  <si>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</si>
  <si>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</si>
  <si>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</si>
  <si>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</si>
  <si>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</si>
  <si>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</si>
  <si>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</si>
  <si>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</si>
  <si>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</si>
  <si>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</si>
  <si>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</si>
  <si>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</si>
  <si>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</si>
  <si>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</si>
  <si>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</si>
  <si>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</si>
  <si>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</si>
  <si>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</si>
  <si>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</si>
  <si>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</si>
  <si>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</si>
  <si>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</si>
  <si>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</si>
  <si>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</si>
  <si>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</si>
  <si>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</si>
  <si>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</si>
  <si>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</si>
  <si>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</si>
  <si>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</si>
  <si>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</si>
  <si>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</si>
  <si>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</si>
  <si>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</si>
  <si>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</si>
  <si>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</si>
  <si>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</si>
  <si>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</si>
  <si>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</si>
  <si>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</si>
  <si>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</si>
  <si>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</si>
  <si>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</si>
  <si>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</si>
  <si>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</si>
  <si>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</si>
  <si>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</si>
  <si>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</si>
  <si>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</si>
  <si>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</si>
  <si>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</si>
  <si>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</si>
  <si>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</si>
  <si>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</si>
  <si>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</si>
  <si>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</si>
  <si>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</si>
  <si>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</si>
  <si>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</si>
  <si>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</si>
  <si>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</si>
  <si>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</si>
  <si>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</si>
  <si>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</si>
  <si>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</si>
  <si>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</si>
  <si>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</si>
  <si>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</si>
  <si>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</si>
  <si>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</si>
  <si>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</si>
  <si>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</si>
  <si>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</si>
  <si>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</si>
  <si>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</si>
  <si>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</si>
  <si>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</si>
  <si>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</si>
  <si>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</si>
  <si>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</si>
  <si>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</si>
  <si>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</si>
  <si>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</si>
  <si>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</si>
  <si>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</si>
  <si>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</si>
  <si>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</si>
  <si>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</si>
  <si>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</si>
  <si>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</si>
  <si>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</si>
  <si>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</si>
  <si>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</si>
  <si>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</si>
  <si>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</si>
  <si>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</si>
  <si>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</si>
  <si>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</si>
  <si>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</si>
  <si>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</si>
  <si>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</si>
  <si>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</si>
  <si>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</si>
  <si>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</si>
  <si>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</si>
  <si>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</si>
  <si>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</si>
  <si>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</si>
  <si>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</si>
  <si>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</si>
  <si>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</si>
  <si>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</si>
  <si>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</si>
  <si>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</si>
  <si>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</si>
  <si>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</si>
  <si>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</si>
  <si>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</si>
  <si>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</si>
  <si>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</si>
  <si>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</si>
  <si>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</si>
  <si>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</si>
  <si>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</si>
  <si>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</si>
  <si>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</si>
  <si>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</si>
  <si>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</si>
  <si>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</si>
  <si>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</si>
  <si>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</si>
  <si>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</si>
  <si>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</si>
  <si>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</si>
  <si>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</si>
  <si>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</si>
  <si>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</si>
  <si>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</si>
  <si>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</si>
  <si>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</si>
  <si>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</si>
  <si>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</si>
  <si>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</si>
  <si>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</si>
  <si>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</si>
  <si>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</si>
  <si>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</si>
  <si>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</si>
  <si>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</si>
  <si>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</si>
  <si>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</si>
  <si>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</si>
  <si>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</si>
  <si>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</si>
  <si>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</si>
  <si>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</si>
  <si>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</si>
  <si>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</si>
  <si>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</si>
  <si>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</si>
  <si>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</si>
  <si>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</si>
  <si>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</si>
  <si>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</si>
  <si>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</si>
  <si>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</si>
  <si>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</si>
  <si>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</si>
  <si>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</si>
  <si>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</si>
  <si>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</si>
  <si>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</si>
  <si>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</si>
  <si>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</si>
  <si>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</si>
  <si>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</si>
  <si>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</si>
  <si>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</si>
  <si>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</si>
  <si>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</si>
  <si>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</si>
  <si>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</si>
  <si>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</si>
  <si>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</si>
  <si>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</si>
  <si>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</si>
  <si>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</si>
  <si>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</si>
  <si>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</si>
  <si>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</si>
  <si>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</si>
  <si>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</si>
  <si>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</si>
  <si>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</si>
  <si>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</si>
  <si>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</si>
  <si>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</si>
  <si>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</si>
  <si>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</si>
  <si>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</si>
  <si>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</si>
  <si>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</si>
  <si>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</si>
  <si>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</si>
  <si>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</si>
  <si>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</si>
  <si>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</si>
  <si>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</si>
  <si>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</si>
  <si>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</si>
  <si>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</si>
  <si>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</si>
  <si>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</si>
  <si>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</si>
  <si>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</si>
  <si>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</si>
  <si>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</si>
  <si>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</si>
  <si>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</si>
  <si>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</si>
  <si>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</si>
  <si>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</si>
  <si>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</si>
  <si>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</si>
  <si>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</si>
  <si>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</si>
  <si>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</si>
  <si>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</si>
  <si>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</si>
  <si>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</si>
  <si>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</si>
  <si>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</si>
  <si>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</si>
  <si>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</si>
  <si>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</si>
  <si>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</si>
  <si>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</si>
  <si>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</si>
  <si>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</si>
  <si>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</si>
  <si>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</si>
  <si>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</si>
  <si>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</si>
  <si>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</si>
  <si>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</si>
  <si>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</si>
  <si>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</si>
  <si>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</si>
  <si>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</si>
  <si>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</si>
  <si>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</si>
  <si>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</si>
  <si>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</si>
  <si>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</si>
  <si>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</si>
  <si>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</si>
  <si>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</si>
  <si>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</si>
  <si>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</si>
  <si>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</si>
  <si>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</si>
  <si>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</si>
  <si>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</si>
  <si>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</si>
  <si>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</si>
  <si>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</si>
  <si>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</si>
  <si>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</si>
  <si>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</si>
  <si>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</si>
  <si>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</si>
  <si>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</si>
  <si>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</si>
  <si>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</si>
  <si>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</si>
  <si>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</si>
  <si>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</si>
  <si>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</si>
  <si>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</si>
  <si>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</si>
  <si>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</si>
  <si>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</si>
  <si>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</si>
  <si>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</si>
  <si>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</si>
  <si>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</si>
  <si>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</si>
  <si>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</si>
  <si>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</si>
  <si>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</si>
  <si>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</si>
  <si>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</si>
  <si>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</si>
  <si>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</si>
  <si>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</si>
  <si>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</si>
  <si>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</si>
  <si>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</si>
  <si>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</si>
  <si>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</si>
  <si>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</si>
  <si>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</si>
  <si>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</si>
  <si>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</si>
  <si>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</si>
  <si>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</si>
  <si>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</si>
  <si>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</si>
  <si>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</si>
  <si>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</si>
  <si>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</si>
  <si>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</si>
  <si>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</si>
  <si>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</si>
  <si>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</si>
  <si>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</si>
  <si>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</si>
  <si>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</si>
  <si>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</si>
  <si>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</si>
  <si>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</si>
  <si>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</si>
  <si>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</si>
  <si>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</si>
  <si>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</si>
  <si>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</si>
  <si>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</si>
  <si>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</si>
  <si>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</si>
  <si>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</si>
  <si>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</si>
  <si>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</si>
  <si>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</si>
  <si>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</si>
  <si>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</si>
  <si>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</si>
  <si>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</si>
  <si>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</si>
  <si>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</si>
  <si>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</si>
  <si>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</si>
  <si>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</si>
  <si>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</si>
  <si>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</si>
  <si>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</si>
  <si>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</si>
  <si>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</si>
  <si>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</si>
  <si>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</si>
  <si>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</si>
  <si>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</si>
  <si>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</si>
  <si>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</si>
  <si>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</si>
  <si>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</si>
  <si>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</si>
  <si>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</si>
  <si>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</si>
  <si>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</si>
  <si>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</si>
  <si>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</si>
  <si>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</si>
  <si>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</si>
  <si>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</si>
  <si>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</si>
  <si>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</si>
  <si>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</si>
  <si>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</si>
  <si>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</si>
  <si>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</si>
  <si>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</si>
  <si>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</si>
  <si>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</si>
  <si>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</si>
  <si>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</si>
  <si>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</si>
  <si>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</si>
  <si>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</si>
  <si>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</si>
  <si>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</si>
  <si>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</si>
  <si>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</si>
  <si>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</si>
  <si>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</si>
  <si>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</si>
  <si>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</si>
  <si>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</si>
  <si>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</si>
  <si>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</si>
  <si>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</si>
  <si>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</si>
  <si>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</si>
  <si>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</si>
  <si>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</si>
  <si>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</si>
  <si>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</si>
  <si>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</si>
  <si>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</si>
  <si>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</si>
  <si>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</si>
  <si>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</si>
  <si>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</si>
  <si>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</si>
  <si>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</si>
  <si>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</si>
  <si>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</si>
  <si>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</si>
  <si>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</si>
  <si>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</si>
  <si>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</si>
  <si>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</si>
  <si>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</si>
  <si>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</si>
  <si>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</si>
  <si>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</si>
  <si>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</si>
  <si>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</si>
  <si>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</si>
  <si>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</si>
  <si>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</si>
  <si>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</si>
  <si>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</si>
  <si>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</si>
  <si>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</si>
  <si>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</si>
  <si>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</si>
  <si>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</si>
  <si>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</si>
  <si>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</si>
  <si>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</si>
  <si>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</si>
  <si>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</si>
  <si>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</si>
  <si>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</si>
  <si>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</si>
  <si>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</si>
  <si>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</si>
  <si>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</si>
  <si>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</si>
  <si>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</si>
  <si>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</si>
  <si>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</si>
  <si>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</si>
  <si>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</si>
  <si>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</si>
  <si>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</si>
  <si>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</si>
  <si>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</si>
  <si>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</si>
  <si>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</si>
  <si>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</si>
  <si>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</si>
  <si>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</si>
  <si>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</si>
  <si>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</si>
  <si>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</si>
  <si>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</si>
  <si>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</si>
  <si>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</si>
  <si>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</si>
  <si>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</si>
  <si>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</si>
  <si>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</si>
  <si>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</si>
  <si>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</si>
  <si>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</si>
  <si>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</si>
  <si>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</si>
  <si>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</si>
  <si>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</si>
  <si>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</si>
  <si>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</si>
  <si>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</si>
  <si>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</si>
  <si>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</si>
  <si>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</si>
  <si>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</si>
  <si>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</si>
  <si>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</si>
  <si>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</si>
  <si>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</si>
  <si>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</si>
  <si>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</si>
  <si>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</si>
  <si>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</si>
  <si>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</si>
  <si>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</si>
  <si>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</si>
  <si>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</si>
  <si>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</si>
  <si>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</si>
  <si>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</si>
  <si>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</si>
  <si>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</si>
  <si>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</si>
  <si>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</si>
  <si>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</si>
  <si>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</si>
  <si>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</si>
  <si>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</si>
  <si>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</si>
  <si>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</si>
  <si>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</si>
  <si>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</si>
  <si>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</si>
  <si>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</si>
  <si>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</si>
  <si>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</si>
  <si>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</si>
  <si>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</si>
  <si>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</si>
  <si>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</si>
  <si>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</si>
  <si>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</si>
  <si>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</si>
  <si>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</si>
  <si>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</si>
  <si>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</si>
  <si>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</si>
  <si>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</si>
  <si>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</si>
  <si>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</si>
  <si>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</si>
  <si>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</si>
  <si>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</si>
  <si>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</si>
  <si>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</si>
  <si>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</si>
  <si>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</si>
  <si>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</si>
  <si>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</si>
  <si>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</si>
  <si>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</si>
  <si>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</si>
  <si>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</si>
  <si>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</si>
  <si>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</si>
  <si>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</si>
  <si>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</si>
  <si>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</si>
  <si>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</si>
  <si>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</si>
  <si>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</si>
  <si>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</si>
  <si>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</si>
  <si>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</si>
  <si>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</si>
  <si>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</si>
  <si>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</si>
  <si>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</si>
  <si>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</si>
  <si>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</si>
  <si>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</si>
  <si>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</si>
  <si>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</si>
  <si>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</si>
  <si>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</si>
  <si>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</si>
  <si>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</si>
  <si>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</si>
  <si>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</si>
  <si>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</si>
  <si>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</si>
  <si>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</si>
  <si>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</si>
  <si>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</si>
  <si>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</si>
  <si>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</si>
  <si>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</si>
  <si>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</si>
  <si>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</si>
  <si>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</si>
  <si>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</si>
  <si>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</si>
  <si>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</si>
  <si>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</si>
  <si>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</si>
  <si>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</si>
  <si>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</si>
  <si>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</si>
  <si>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</si>
  <si>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</si>
  <si>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</si>
  <si>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</si>
  <si>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</si>
  <si>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</si>
  <si>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</si>
  <si>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</si>
  <si>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</si>
  <si>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</si>
  <si>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</si>
  <si>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</si>
  <si>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</si>
  <si>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</si>
  <si>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</si>
  <si>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</si>
  <si>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</si>
  <si>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</si>
  <si>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</si>
  <si>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</si>
  <si>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</si>
  <si>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</si>
  <si>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</si>
  <si>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</si>
  <si>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</si>
  <si>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</si>
  <si>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</si>
  <si>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</si>
  <si>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</si>
  <si>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</si>
  <si>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</si>
  <si>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</si>
  <si>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</si>
  <si>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</si>
  <si>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</si>
  <si>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</si>
  <si>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</si>
  <si>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</si>
  <si>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</si>
  <si>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</si>
  <si>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</si>
  <si>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</si>
  <si>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</si>
  <si>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</si>
  <si>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</si>
  <si>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</si>
  <si>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</si>
  <si>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</si>
  <si>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</si>
  <si>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</si>
  <si>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</si>
  <si>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</si>
  <si>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</si>
  <si>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</si>
  <si>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</si>
  <si>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</si>
  <si>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</si>
  <si>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</si>
  <si>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</si>
  <si>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</si>
  <si>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</si>
  <si>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</si>
  <si>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</si>
  <si>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</si>
  <si>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</si>
  <si>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</si>
  <si>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</si>
  <si>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</si>
  <si>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</si>
  <si>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</si>
  <si>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</si>
  <si>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</si>
  <si>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</si>
  <si>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</si>
  <si>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</si>
  <si>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</si>
  <si>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</si>
  <si>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</si>
  <si>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</si>
  <si>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</si>
  <si>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</si>
  <si>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</si>
  <si>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</si>
  <si>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</si>
  <si>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</si>
  <si>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</si>
  <si>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</si>
  <si>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</si>
  <si>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</si>
  <si>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</si>
  <si>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</si>
  <si>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</si>
  <si>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</si>
  <si>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</si>
  <si>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</si>
  <si>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</si>
  <si>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</si>
  <si>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</si>
  <si>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</si>
  <si>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</si>
  <si>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</si>
  <si>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</si>
  <si>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</si>
  <si>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</si>
  <si>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</si>
  <si>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</si>
  <si>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</si>
  <si>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</si>
  <si>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</si>
  <si>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</si>
  <si>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</si>
  <si>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</si>
  <si>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</si>
  <si>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</si>
  <si>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</si>
  <si>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</si>
  <si>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</si>
  <si>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</si>
  <si>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</si>
  <si>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</si>
  <si>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</si>
  <si>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</si>
  <si>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</si>
  <si>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</si>
  <si>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</si>
  <si>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</si>
  <si>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</si>
  <si>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</si>
  <si>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</si>
  <si>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</si>
  <si>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</si>
  <si>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</si>
  <si>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</si>
  <si>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</si>
  <si>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</si>
  <si>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</si>
  <si>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</si>
  <si>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</si>
  <si>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</si>
  <si>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</si>
  <si>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</si>
  <si>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</si>
  <si>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</si>
  <si>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</si>
  <si>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</si>
  <si>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</si>
  <si>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</si>
  <si>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</si>
  <si>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</si>
  <si>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</si>
  <si>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</si>
  <si>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</si>
  <si>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</si>
  <si>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</si>
  <si>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</si>
  <si>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</si>
  <si>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</si>
  <si>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</si>
  <si>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</si>
  <si>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</si>
  <si>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</si>
  <si>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</si>
  <si>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</si>
  <si>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</si>
  <si>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</si>
  <si>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</si>
  <si>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</si>
  <si>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</si>
  <si>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</si>
  <si>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</si>
  <si>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</si>
  <si>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</si>
  <si>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</si>
  <si>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</si>
  <si>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</si>
  <si>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</si>
  <si>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</si>
  <si>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</si>
  <si>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</si>
  <si>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</si>
  <si>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</si>
  <si>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</si>
  <si>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</si>
  <si>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</si>
  <si>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</si>
  <si>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</si>
  <si>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</si>
  <si>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</si>
  <si>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</si>
  <si>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</si>
  <si>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</si>
  <si>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</si>
  <si>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</si>
  <si>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</si>
  <si>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</si>
  <si>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</si>
  <si>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</si>
  <si>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</si>
  <si>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</si>
  <si>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</si>
  <si>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</si>
  <si>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</si>
  <si>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</si>
  <si>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</si>
  <si>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</si>
  <si>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</si>
  <si>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</si>
  <si>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</si>
  <si>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</si>
  <si>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</si>
  <si>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</si>
  <si>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</si>
  <si>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</si>
  <si>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</si>
  <si>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</si>
  <si>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</si>
  <si>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</si>
  <si>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</si>
  <si>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</si>
  <si>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</si>
  <si>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</si>
  <si>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</si>
  <si>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</si>
  <si>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</si>
  <si>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</si>
  <si>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</si>
  <si>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</si>
  <si>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</si>
  <si>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</si>
  <si>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</si>
  <si>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</si>
  <si>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</si>
  <si>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</si>
  <si>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</si>
  <si>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</si>
  <si>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</si>
  <si>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</si>
  <si>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</si>
  <si>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</si>
  <si>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</si>
  <si>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</si>
  <si>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</si>
  <si>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</si>
  <si>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</si>
  <si>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</si>
  <si>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</si>
  <si>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</si>
  <si>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</si>
  <si>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</si>
  <si>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</si>
  <si>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</si>
  <si>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</si>
  <si>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</si>
  <si>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</si>
  <si>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</si>
  <si>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</si>
  <si>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</si>
  <si>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</si>
  <si>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</si>
  <si>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</si>
  <si>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</si>
  <si>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</si>
  <si>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</si>
  <si>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</si>
  <si>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</si>
  <si>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</si>
  <si>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</si>
  <si>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</si>
  <si>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</si>
  <si>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</si>
  <si>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</si>
  <si>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</si>
  <si>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</si>
  <si>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</si>
  <si>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</si>
  <si>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</si>
  <si>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</si>
  <si>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</si>
  <si>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</si>
  <si>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</si>
  <si>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</si>
  <si>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</si>
  <si>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</si>
  <si>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</si>
  <si>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</si>
  <si>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</si>
  <si>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</si>
  <si>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</si>
  <si>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</si>
  <si>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</si>
  <si>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</si>
  <si>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</si>
  <si>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</si>
  <si>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</si>
  <si>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</si>
  <si>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</si>
  <si>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</si>
  <si>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</si>
  <si>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</si>
  <si>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</si>
  <si>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</si>
  <si>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</si>
  <si>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</si>
  <si>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</si>
  <si>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</si>
  <si>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</si>
  <si>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</si>
  <si>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</si>
  <si>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</si>
  <si>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</si>
  <si>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</si>
  <si>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</si>
  <si>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</si>
  <si>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</si>
  <si>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</si>
  <si>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</si>
  <si>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</si>
  <si>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</si>
  <si>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</si>
  <si>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</si>
  <si>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</si>
  <si>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</si>
  <si>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</si>
  <si>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</si>
  <si>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</si>
  <si>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</si>
  <si>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</si>
  <si>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</si>
  <si>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</si>
  <si>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</si>
  <si>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</si>
  <si>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</si>
  <si>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</si>
  <si>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</si>
  <si>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</si>
  <si>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</si>
  <si>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</si>
  <si>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</si>
  <si>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</si>
  <si>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</si>
  <si>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</si>
  <si>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</si>
  <si>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</si>
  <si>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</si>
  <si>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</si>
  <si>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</si>
  <si>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</si>
  <si>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</si>
  <si>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</si>
  <si>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</si>
  <si>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</si>
  <si>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</si>
  <si>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</si>
  <si>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</si>
  <si>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</si>
  <si>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</si>
  <si>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</si>
  <si>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</si>
  <si>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</si>
  <si>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</si>
  <si>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</si>
  <si>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</si>
  <si>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</si>
  <si>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</si>
  <si>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</si>
  <si>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</si>
  <si>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</si>
  <si>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</si>
  <si>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</si>
  <si>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</si>
  <si>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</si>
  <si>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</si>
  <si>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</si>
  <si>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</si>
  <si>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</si>
  <si>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</si>
  <si>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</si>
  <si>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</si>
  <si>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</si>
  <si>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</si>
  <si>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</si>
  <si>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</si>
  <si>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</si>
  <si>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</si>
  <si>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</si>
  <si>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</si>
  <si>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</si>
  <si>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</si>
  <si>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</si>
  <si>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</si>
  <si>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</si>
  <si>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</si>
  <si>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</si>
  <si>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</si>
  <si>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</si>
  <si>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</si>
  <si>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</si>
  <si>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</si>
  <si>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</si>
  <si>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</si>
  <si>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</si>
  <si>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</si>
  <si>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</si>
  <si>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</si>
  <si>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</si>
  <si>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</si>
  <si>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</si>
  <si>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</si>
  <si>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</si>
  <si>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</si>
  <si>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</si>
  <si>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</si>
  <si>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</si>
  <si>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</si>
  <si>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</si>
  <si>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</si>
  <si>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</si>
  <si>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</si>
  <si>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</si>
  <si>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</si>
  <si>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</si>
  <si>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</si>
  <si>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</si>
  <si>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</si>
  <si>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</si>
  <si>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</si>
  <si>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</si>
  <si>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</si>
  <si>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</si>
  <si>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</si>
  <si>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</si>
  <si>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</si>
  <si>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</si>
  <si>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</si>
  <si>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</si>
  <si>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</si>
  <si>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</si>
  <si>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</si>
  <si>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</si>
  <si>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</si>
  <si>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</si>
  <si>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</si>
  <si>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</si>
  <si>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</si>
  <si>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</si>
  <si>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</si>
  <si>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</si>
  <si>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</si>
  <si>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</si>
  <si>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</si>
  <si>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</si>
  <si>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</si>
  <si>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</si>
  <si>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</si>
  <si>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</si>
  <si>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</si>
  <si>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</si>
  <si>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</si>
  <si>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</si>
  <si>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</si>
  <si>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</si>
  <si>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</si>
  <si>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</si>
  <si>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</si>
  <si>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</si>
  <si>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</si>
  <si>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</si>
  <si>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</si>
  <si>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</si>
  <si>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</si>
  <si>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</si>
  <si>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</si>
  <si>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</si>
  <si>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</si>
  <si>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</si>
  <si>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</si>
  <si>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</si>
  <si>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</si>
  <si>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</si>
  <si>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</si>
  <si>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</si>
  <si>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</si>
  <si>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</si>
  <si>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</si>
  <si>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</si>
  <si>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</si>
  <si>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</si>
  <si>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</si>
  <si>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</si>
  <si>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</si>
  <si>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</si>
  <si>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</si>
  <si>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</si>
  <si>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</si>
  <si>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</si>
  <si>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</si>
  <si>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</si>
  <si>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</si>
  <si>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</si>
  <si>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</si>
  <si>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</si>
  <si>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</si>
  <si>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</si>
  <si>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</si>
  <si>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</si>
  <si>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</si>
  <si>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</si>
  <si>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</si>
  <si>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</si>
  <si>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</si>
  <si>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</si>
  <si>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</si>
  <si>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</si>
  <si>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</si>
  <si>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</si>
  <si>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</si>
  <si>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</si>
  <si>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</si>
  <si>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</si>
  <si>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</si>
  <si>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</si>
  <si>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</si>
  <si>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</si>
  <si>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</si>
  <si>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</si>
  <si>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</si>
  <si>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</si>
  <si>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</si>
  <si>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</si>
  <si>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</si>
  <si>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</si>
  <si>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</si>
  <si>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</si>
  <si>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</si>
  <si>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</si>
  <si>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</si>
  <si>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</si>
  <si>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</si>
  <si>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</si>
  <si>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</si>
  <si>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</si>
  <si>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</si>
  <si>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</si>
  <si>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</si>
  <si>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</si>
  <si>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</si>
  <si>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</si>
  <si>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</si>
  <si>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</si>
  <si>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</si>
  <si>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</si>
  <si>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</si>
  <si>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</si>
  <si>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</si>
  <si>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</si>
  <si>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</si>
  <si>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</si>
  <si>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</si>
  <si>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</si>
  <si>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</si>
  <si>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</si>
  <si>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</si>
  <si>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</si>
  <si>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</si>
  <si>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</si>
  <si>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</si>
  <si>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</si>
  <si>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</si>
  <si>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</si>
  <si>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</si>
  <si>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</si>
  <si>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</si>
  <si>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</si>
  <si>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</si>
  <si>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</si>
  <si>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</si>
  <si>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</si>
  <si>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</si>
  <si>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</si>
  <si>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</si>
  <si>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</si>
  <si>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</si>
  <si>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</si>
  <si>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</si>
  <si>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</si>
  <si>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</si>
  <si>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</si>
  <si>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</si>
  <si>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</si>
  <si>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</si>
  <si>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</si>
  <si>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</si>
  <si>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</si>
  <si>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</si>
  <si>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</si>
  <si>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</si>
  <si>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</si>
  <si>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</si>
  <si>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</si>
  <si>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</si>
  <si>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</si>
  <si>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</si>
  <si>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</si>
  <si>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</si>
  <si>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</si>
  <si>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</si>
  <si>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</si>
  <si>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</si>
  <si>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</si>
  <si>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</si>
  <si>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</si>
  <si>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</si>
  <si>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</si>
  <si>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</si>
  <si>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</si>
  <si>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</si>
  <si>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</si>
  <si>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</si>
  <si>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</si>
  <si>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</si>
  <si>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</si>
  <si>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</si>
  <si>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</si>
  <si>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</si>
  <si>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</si>
  <si>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</si>
  <si>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</si>
  <si>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</si>
  <si>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</si>
  <si>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</si>
  <si>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</si>
  <si>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</si>
  <si>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</si>
  <si>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</si>
  <si>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</si>
  <si>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</si>
  <si>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</si>
  <si>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</si>
  <si>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</si>
  <si>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</si>
  <si>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</si>
  <si>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</si>
  <si>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</si>
  <si>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</si>
  <si>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</si>
  <si>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</si>
  <si>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</si>
  <si>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</si>
  <si>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</si>
  <si>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</si>
  <si>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</si>
  <si>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</si>
  <si>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</si>
  <si>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</si>
  <si>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</si>
  <si>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</si>
  <si>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</si>
  <si>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</si>
  <si>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</si>
  <si>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</si>
  <si>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</si>
  <si>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</si>
  <si>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</si>
  <si>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</si>
  <si>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</si>
  <si>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</si>
  <si>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</si>
  <si>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</si>
  <si>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</si>
  <si>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</si>
  <si>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</si>
  <si>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</si>
  <si>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</si>
  <si>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</si>
  <si>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</si>
  <si>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</si>
  <si>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</si>
  <si>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</si>
  <si>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</si>
  <si>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</si>
  <si>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</si>
  <si>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</si>
  <si>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</si>
  <si>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</si>
  <si>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</si>
  <si>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</si>
  <si>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</si>
  <si>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</si>
  <si>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</si>
  <si>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</si>
  <si>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</si>
  <si>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</si>
  <si>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</si>
  <si>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</si>
  <si>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</si>
  <si>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</si>
  <si>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</si>
  <si>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</si>
  <si>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</si>
  <si>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</si>
  <si>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</si>
  <si>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</si>
  <si>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</si>
  <si>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</si>
  <si>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</si>
  <si>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</si>
  <si>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</si>
  <si>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</si>
  <si>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</si>
  <si>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</si>
  <si>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</si>
  <si>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</si>
  <si>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</si>
  <si>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</si>
  <si>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</si>
  <si>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</si>
  <si>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</si>
  <si>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</si>
  <si>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</si>
  <si>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</si>
  <si>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</si>
  <si>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</si>
  <si>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</si>
  <si>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</si>
  <si>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</si>
  <si>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</si>
  <si>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</si>
  <si>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</si>
  <si>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</si>
  <si>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</si>
  <si>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</si>
  <si>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</si>
  <si>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</si>
  <si>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</si>
  <si>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</si>
  <si>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</si>
  <si>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</si>
  <si>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</si>
  <si>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</si>
  <si>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</si>
  <si>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</si>
  <si>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</si>
  <si>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</si>
  <si>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</si>
  <si>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</si>
  <si>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</si>
  <si>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</si>
  <si>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</si>
  <si>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</si>
  <si>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</si>
  <si>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</si>
  <si>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</si>
  <si>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</si>
  <si>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</si>
  <si>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</si>
  <si>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</si>
  <si>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</si>
  <si>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</si>
  <si>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</si>
  <si>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</si>
  <si>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</si>
  <si>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</si>
  <si>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</si>
  <si>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</si>
  <si>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</si>
  <si>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</si>
  <si>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</si>
  <si>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</si>
  <si>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</si>
  <si>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</si>
  <si>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</si>
  <si>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</si>
  <si>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</si>
  <si>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</si>
  <si>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</si>
  <si>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</si>
  <si>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</si>
  <si>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</si>
  <si>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</si>
  <si>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</si>
  <si>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</si>
  <si>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</si>
  <si>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</si>
  <si>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</si>
  <si>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</si>
  <si>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</si>
  <si>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</si>
  <si>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</si>
  <si>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</si>
  <si>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</si>
  <si>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</si>
  <si>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</si>
  <si>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</si>
  <si>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</si>
  <si>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</si>
  <si>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</si>
  <si>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</si>
  <si>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</si>
  <si>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</si>
  <si>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</si>
  <si>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</si>
  <si>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</si>
  <si>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</si>
  <si>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</si>
  <si>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</si>
  <si>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</si>
  <si>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</si>
  <si>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</si>
  <si>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</si>
  <si>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</si>
  <si>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</si>
  <si>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</si>
  <si>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</si>
  <si>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</si>
  <si>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</si>
  <si>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</si>
  <si>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</si>
  <si>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</si>
  <si>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</si>
  <si>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</si>
  <si>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</si>
  <si>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</si>
  <si>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</si>
  <si>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</si>
  <si>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</si>
  <si>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</si>
  <si>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</si>
  <si>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</si>
  <si>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</si>
  <si>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</si>
  <si>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</si>
  <si>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</si>
  <si>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</si>
  <si>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</si>
  <si>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</si>
  <si>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</si>
  <si>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</si>
  <si>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</si>
  <si>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</si>
  <si>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</si>
  <si>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</si>
  <si>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</si>
  <si>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</si>
  <si>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</si>
  <si>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</si>
  <si>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</si>
  <si>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</si>
  <si>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</si>
  <si>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</si>
  <si>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</si>
  <si>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</si>
  <si>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</si>
  <si>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</si>
  <si>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</si>
  <si>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</si>
  <si>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</si>
  <si>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</si>
  <si>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</si>
  <si>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</si>
  <si>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</si>
  <si>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</si>
  <si>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</si>
  <si>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</si>
  <si>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</si>
  <si>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</si>
  <si>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</si>
  <si>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</si>
  <si>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</si>
  <si>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</si>
  <si>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</si>
  <si>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</si>
  <si>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</si>
  <si>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</si>
  <si>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</si>
  <si>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</si>
  <si>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</si>
  <si>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</si>
  <si>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</si>
  <si>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</si>
  <si>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</si>
  <si>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</si>
  <si>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</si>
  <si>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</si>
  <si>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</si>
  <si>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</si>
  <si>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</si>
  <si>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</si>
  <si>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</si>
  <si>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</si>
  <si>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</si>
  <si>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</si>
  <si>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</si>
  <si>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</si>
  <si>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</si>
  <si>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</si>
  <si>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</si>
  <si>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</si>
  <si>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</si>
  <si>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</si>
  <si>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</si>
  <si>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</si>
  <si>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</si>
  <si>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</si>
  <si>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</si>
  <si>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</si>
  <si>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</si>
  <si>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</si>
  <si>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</si>
  <si>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</si>
  <si>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</si>
  <si>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</si>
  <si>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</si>
  <si>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</si>
  <si>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</si>
  <si>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</si>
  <si>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</si>
  <si>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</si>
  <si>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</si>
  <si>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</si>
  <si>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</si>
  <si>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</si>
  <si>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</si>
  <si>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</si>
  <si>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</si>
  <si>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</si>
  <si>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</si>
  <si>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</si>
  <si>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</si>
  <si>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</si>
  <si>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</si>
  <si>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</si>
  <si>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</si>
  <si>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</si>
  <si>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</si>
  <si>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</si>
  <si>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</si>
  <si>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</si>
  <si>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</si>
  <si>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</si>
  <si>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</si>
  <si>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</si>
  <si>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</si>
  <si>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</si>
  <si>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</si>
  <si>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</si>
  <si>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</si>
  <si>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</si>
  <si>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</si>
  <si>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</si>
  <si>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</si>
  <si>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</si>
  <si>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</si>
  <si>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</si>
  <si>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</si>
  <si>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</si>
  <si>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</si>
  <si>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</si>
  <si>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</si>
  <si>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</si>
  <si>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</si>
  <si>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</si>
  <si>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</si>
  <si>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</si>
  <si>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</si>
  <si>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</si>
  <si>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</si>
  <si>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</si>
  <si>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</si>
  <si>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</si>
  <si>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</si>
  <si>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</si>
  <si>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</si>
  <si>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</si>
  <si>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</si>
  <si>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</si>
  <si>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</si>
  <si>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</si>
  <si>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</si>
  <si>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</si>
  <si>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</si>
  <si>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</si>
  <si>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</si>
  <si>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</si>
  <si>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</si>
  <si>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</si>
  <si>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</si>
  <si>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</si>
  <si>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</si>
  <si>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</si>
  <si>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</si>
  <si>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</si>
  <si>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</si>
  <si>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</si>
  <si>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</si>
  <si>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</si>
  <si>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</si>
  <si>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</si>
  <si>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</si>
  <si>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</si>
  <si>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</si>
  <si>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</si>
  <si>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</si>
  <si>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</si>
  <si>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</si>
  <si>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</si>
  <si>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</si>
  <si>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</si>
  <si>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</si>
  <si>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</si>
  <si>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</si>
  <si>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</si>
  <si>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</si>
  <si>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</si>
  <si>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</si>
  <si>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</si>
  <si>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</si>
  <si>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</si>
  <si>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</si>
  <si>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</si>
  <si>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</si>
  <si>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</si>
  <si>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</si>
  <si>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</si>
  <si>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</si>
  <si>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</si>
  <si>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</si>
  <si>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</si>
  <si>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</si>
  <si>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</si>
  <si>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</si>
  <si>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</si>
  <si>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</si>
  <si>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</si>
  <si>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</si>
  <si>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</si>
  <si>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</si>
  <si>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</si>
  <si>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</si>
  <si>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</si>
  <si>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</si>
  <si>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</si>
  <si>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</si>
  <si>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</si>
  <si>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</si>
  <si>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</si>
  <si>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</si>
  <si>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</si>
  <si>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</si>
  <si>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</si>
  <si>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</si>
  <si>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</si>
  <si>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</si>
  <si>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</si>
  <si>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</si>
  <si>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</si>
  <si>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</si>
  <si>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</si>
  <si>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</si>
  <si>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</si>
  <si>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</si>
  <si>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</si>
  <si>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</si>
  <si>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</si>
  <si>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</si>
  <si>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</si>
  <si>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</si>
  <si>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</si>
  <si>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</si>
  <si>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</si>
  <si>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</si>
  <si>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</si>
  <si>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</si>
  <si>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</si>
  <si>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</si>
  <si>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</si>
  <si>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</si>
  <si>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</si>
  <si>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</si>
  <si>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</si>
  <si>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</si>
  <si>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</si>
  <si>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</si>
  <si>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</si>
  <si>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</si>
  <si>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</si>
  <si>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</si>
  <si>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</si>
  <si>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</si>
  <si>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</si>
  <si>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</si>
  <si>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</si>
  <si>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</si>
  <si>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</si>
  <si>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</si>
  <si>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</si>
  <si>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</si>
  <si>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</si>
  <si>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</si>
  <si>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</si>
  <si>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</si>
  <si>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</si>
  <si>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</si>
  <si>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</si>
  <si>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</si>
  <si>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</si>
  <si>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</si>
  <si>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</si>
  <si>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</si>
  <si>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</si>
  <si>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</si>
  <si>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</si>
  <si>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</si>
  <si>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</si>
  <si>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</si>
  <si>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</si>
  <si>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</si>
  <si>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</si>
  <si>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</si>
  <si>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</si>
  <si>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</si>
  <si>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</si>
  <si>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</si>
  <si>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</si>
  <si>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</si>
  <si>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</si>
  <si>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</si>
  <si>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</si>
  <si>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</si>
  <si>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</si>
  <si>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</si>
  <si>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</si>
  <si>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</si>
  <si>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</si>
  <si>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</si>
  <si>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</si>
  <si>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</si>
  <si>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</si>
  <si>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</si>
  <si>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</si>
  <si>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</si>
  <si>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</si>
  <si>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</si>
  <si>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</si>
  <si>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</si>
  <si>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</si>
  <si>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</si>
  <si>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</si>
  <si>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</si>
  <si>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</si>
  <si>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</si>
  <si>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</si>
  <si>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</si>
  <si>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</si>
  <si>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</si>
  <si>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</si>
  <si>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</si>
  <si>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</si>
  <si>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</si>
  <si>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</si>
  <si>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</si>
  <si>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</si>
  <si>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</si>
  <si>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</si>
  <si>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</si>
  <si>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</si>
  <si>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</si>
  <si>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</si>
  <si>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</si>
  <si>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</si>
  <si>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</si>
  <si>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</si>
  <si>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</si>
  <si>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</si>
  <si>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</si>
  <si>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</si>
  <si>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</si>
  <si>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</si>
  <si>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</si>
  <si>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</si>
  <si>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</si>
  <si>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</si>
  <si>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</si>
  <si>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</si>
  <si>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</si>
  <si>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</si>
  <si>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</si>
  <si>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</si>
  <si>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</si>
  <si>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</si>
  <si>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</si>
  <si>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</si>
  <si>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</si>
  <si>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</si>
  <si>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</si>
  <si>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</si>
  <si>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</si>
  <si>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</si>
  <si>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</si>
  <si>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</si>
  <si>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</si>
  <si>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</si>
  <si>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</si>
  <si>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</si>
  <si>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</si>
  <si>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</si>
  <si>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</si>
  <si>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</si>
  <si>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</si>
  <si>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</si>
  <si>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</si>
  <si>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</si>
  <si>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</si>
  <si>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</si>
  <si>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</si>
  <si>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</si>
  <si>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</si>
  <si>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</si>
  <si>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</si>
  <si>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</si>
  <si>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</si>
  <si>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</si>
  <si>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</si>
  <si>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</si>
  <si>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</si>
  <si>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</si>
  <si>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</si>
  <si>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</si>
  <si>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</si>
  <si>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</si>
  <si>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</si>
  <si>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</si>
  <si>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</si>
  <si>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</si>
  <si>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</si>
  <si>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</si>
  <si>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</si>
  <si>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</si>
  <si>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</si>
  <si>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</si>
  <si>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</si>
  <si>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</si>
  <si>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</si>
  <si>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</si>
  <si>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</si>
  <si>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</si>
  <si>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</si>
  <si>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</si>
  <si>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</si>
  <si>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</si>
  <si>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</si>
  <si>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</si>
  <si>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</si>
  <si>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</si>
  <si>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</si>
  <si>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</si>
  <si>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</si>
  <si>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</si>
  <si>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</si>
  <si>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</si>
  <si>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</si>
  <si>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</si>
  <si>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</si>
  <si>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</si>
  <si>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</si>
  <si>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</si>
  <si>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</si>
  <si>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</si>
  <si>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</si>
  <si>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</si>
  <si>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</si>
  <si>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</si>
  <si>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</si>
  <si>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</si>
  <si>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</si>
  <si>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</si>
  <si>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</si>
  <si>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</si>
  <si>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</si>
  <si>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</si>
  <si>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</si>
  <si>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</si>
  <si>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</si>
  <si>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</si>
  <si>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</si>
  <si>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</si>
  <si>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</si>
  <si>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</si>
  <si>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</si>
  <si>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</si>
  <si>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</si>
  <si>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</si>
  <si>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</si>
  <si>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</si>
  <si>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</si>
  <si>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</si>
  <si>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</si>
  <si>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</si>
  <si>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</si>
  <si>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</si>
  <si>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</si>
  <si>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</si>
  <si>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</si>
  <si>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</si>
  <si>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</si>
  <si>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</si>
  <si>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</si>
  <si>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</si>
  <si>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</si>
  <si>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</si>
  <si>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</si>
  <si>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</si>
  <si>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</si>
  <si>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</si>
  <si>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</si>
  <si>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</si>
  <si>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</si>
  <si>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</si>
  <si>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</si>
  <si>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</si>
  <si>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</si>
  <si>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</si>
  <si>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</si>
  <si>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</si>
  <si>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</si>
  <si>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</si>
  <si>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</si>
  <si>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</si>
  <si>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</si>
  <si>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</si>
  <si>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</si>
  <si>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</si>
  <si>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</si>
  <si>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</si>
  <si>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</si>
  <si>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</si>
  <si>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</si>
  <si>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</si>
  <si>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</si>
  <si>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</si>
  <si>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</si>
  <si>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</si>
  <si>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</si>
  <si>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</si>
  <si>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</si>
  <si>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</si>
  <si>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</si>
  <si>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</si>
  <si>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</si>
  <si>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</si>
  <si>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</si>
  <si>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</si>
  <si>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</si>
  <si>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</si>
  <si>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</si>
  <si>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</si>
  <si>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</si>
  <si>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</si>
  <si>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</si>
  <si>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</si>
  <si>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</si>
  <si>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</si>
  <si>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</si>
  <si>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</si>
  <si>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</si>
  <si>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</si>
  <si>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</si>
  <si>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</si>
  <si>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</si>
  <si>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</si>
  <si>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</si>
  <si>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</si>
  <si>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</si>
  <si>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</si>
  <si>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</si>
  <si>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</si>
  <si>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</si>
  <si>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</si>
  <si>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</si>
  <si>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</si>
  <si>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</si>
  <si>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</si>
  <si>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</si>
  <si>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</si>
  <si>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</si>
  <si>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</si>
  <si>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</si>
  <si>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</si>
  <si>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</si>
  <si>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</si>
  <si>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</si>
  <si>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</si>
  <si>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</si>
  <si>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</si>
  <si>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</si>
  <si>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</si>
  <si>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</si>
  <si>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</si>
  <si>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</si>
  <si>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</si>
  <si>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</si>
  <si>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</si>
  <si>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</si>
  <si>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</si>
  <si>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</si>
  <si>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</si>
  <si>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</si>
  <si>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</si>
  <si>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</si>
  <si>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</si>
  <si>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</si>
  <si>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</si>
  <si>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</si>
  <si>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</si>
  <si>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</si>
  <si>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</si>
  <si>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</si>
  <si>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</si>
  <si>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</si>
  <si>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</si>
  <si>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</si>
  <si>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</si>
  <si>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</si>
  <si>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</si>
  <si>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</si>
  <si>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</si>
  <si>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</si>
  <si>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</si>
  <si>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</si>
  <si>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</si>
  <si>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</si>
  <si>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</si>
  <si>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</si>
  <si>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</si>
  <si>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</si>
  <si>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</si>
  <si>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</si>
  <si>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</si>
  <si>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</si>
  <si>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</si>
  <si>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</si>
  <si>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</si>
  <si>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</si>
  <si>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</si>
  <si>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</si>
  <si>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</si>
  <si>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</si>
  <si>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</si>
  <si>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</si>
  <si>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</si>
  <si>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</si>
  <si>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</si>
  <si>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</si>
  <si>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</si>
  <si>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</si>
  <si>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</si>
  <si>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</si>
  <si>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</si>
  <si>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</si>
  <si>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</si>
  <si>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</si>
  <si>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</si>
  <si>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</si>
  <si>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</si>
  <si>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</si>
  <si>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</si>
  <si>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</si>
  <si>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</si>
  <si>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</si>
  <si>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</si>
  <si>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</si>
  <si>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</si>
  <si>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</si>
  <si>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</si>
  <si>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</si>
  <si>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</si>
  <si>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</si>
  <si>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</si>
  <si>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</si>
  <si>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</si>
  <si>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</si>
  <si>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</si>
  <si>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</si>
  <si>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</si>
  <si>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</si>
  <si>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</si>
  <si>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</si>
  <si>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</si>
  <si>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</si>
  <si>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</si>
  <si>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</si>
  <si>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</si>
  <si>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</si>
  <si>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</si>
  <si>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</si>
  <si>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</si>
  <si>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</si>
  <si>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</si>
  <si>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</si>
  <si>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</si>
  <si>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</si>
  <si>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</si>
  <si>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</si>
  <si>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</si>
  <si>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</si>
  <si>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</si>
  <si>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</si>
  <si>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</si>
  <si>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</si>
  <si>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</si>
  <si>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</si>
  <si>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</si>
  <si>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</si>
  <si>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</si>
  <si>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</si>
  <si>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</si>
  <si>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</si>
  <si>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</si>
  <si>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</si>
  <si>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</si>
  <si>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</si>
  <si>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</si>
  <si>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</si>
  <si>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</si>
  <si>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</si>
  <si>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</si>
  <si>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</si>
  <si>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</si>
  <si>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</si>
  <si>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</si>
  <si>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</si>
  <si>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</si>
  <si>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</si>
  <si>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</si>
  <si>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</si>
  <si>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</si>
  <si>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</si>
  <si>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</si>
  <si>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</si>
  <si>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</si>
  <si>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</si>
  <si>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</si>
  <si>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</si>
  <si>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</si>
  <si>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</si>
  <si>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</si>
  <si>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</si>
  <si>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</si>
  <si>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</si>
  <si>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</si>
  <si>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</si>
  <si>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</si>
  <si>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</si>
  <si>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</si>
  <si>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</si>
  <si>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</si>
  <si>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</si>
  <si>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</si>
  <si>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</si>
  <si>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</si>
  <si>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</si>
  <si>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</si>
  <si>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</si>
  <si>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</si>
  <si>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</si>
  <si>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</si>
  <si>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</si>
  <si>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</si>
  <si>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</si>
  <si>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</si>
  <si>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</si>
  <si>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</si>
  <si>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</si>
  <si>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</si>
  <si>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</si>
  <si>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</si>
  <si>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</si>
  <si>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</si>
  <si>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</si>
  <si>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</si>
  <si>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</si>
  <si>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</si>
  <si>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</si>
  <si>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</si>
  <si>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</si>
  <si>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</si>
  <si>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</si>
  <si>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</si>
  <si>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</si>
  <si>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</si>
  <si>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</si>
  <si>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</si>
  <si>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</si>
  <si>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</si>
  <si>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</si>
  <si>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</si>
  <si>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</si>
  <si>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</si>
  <si>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</si>
  <si>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</si>
  <si>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</si>
  <si>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</si>
  <si>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</si>
  <si>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</si>
  <si>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</si>
  <si>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</si>
  <si>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</si>
  <si>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</si>
  <si>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</si>
  <si>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</si>
  <si>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</si>
  <si>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</si>
  <si>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</si>
  <si>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</si>
  <si>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</si>
  <si>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</si>
  <si>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</si>
  <si>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</si>
  <si>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</si>
  <si>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</si>
  <si>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</si>
  <si>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</si>
  <si>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</si>
  <si>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</si>
  <si>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</si>
  <si>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</si>
  <si>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</si>
  <si>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</si>
  <si>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</si>
  <si>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</si>
  <si>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</si>
  <si>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</si>
  <si>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</si>
  <si>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</si>
  <si>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</si>
  <si>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</si>
  <si>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</si>
  <si>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</si>
  <si>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</si>
  <si>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</si>
  <si>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</si>
  <si>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</si>
  <si>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</si>
  <si>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</si>
  <si>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</si>
  <si>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</si>
  <si>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</si>
  <si>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</si>
  <si>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</si>
  <si>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</si>
  <si>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</si>
  <si>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</si>
  <si>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</si>
  <si>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</si>
  <si>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</si>
  <si>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</si>
  <si>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</si>
  <si>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</si>
  <si>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</si>
  <si>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</si>
  <si>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</si>
  <si>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</si>
  <si>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</si>
  <si>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</si>
  <si>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</si>
  <si>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</si>
  <si>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</si>
  <si>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</si>
  <si>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</si>
  <si>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</si>
  <si>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</si>
  <si>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</si>
  <si>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</si>
  <si>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</si>
  <si>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</si>
  <si>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</si>
  <si>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</si>
  <si>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</si>
  <si>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</si>
  <si>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</si>
  <si>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</si>
  <si>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</si>
  <si>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</si>
  <si>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</si>
  <si>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</si>
  <si>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</si>
  <si>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</si>
  <si>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</si>
  <si>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</si>
  <si>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</si>
  <si>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</si>
  <si>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</si>
  <si>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</si>
  <si>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</si>
  <si>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</si>
  <si>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</si>
  <si>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</si>
  <si>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</si>
  <si>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</si>
  <si>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</si>
  <si>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</si>
  <si>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</si>
  <si>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</si>
  <si>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</si>
  <si>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</si>
  <si>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</si>
  <si>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</si>
  <si>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</si>
  <si>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</si>
  <si>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</si>
  <si>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</si>
  <si>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</si>
  <si>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</si>
  <si>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</si>
  <si>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</si>
  <si>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</si>
  <si>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</si>
  <si>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</si>
  <si>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</si>
  <si>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</si>
  <si>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</si>
  <si>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</si>
  <si>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</si>
  <si>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</si>
  <si>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</si>
  <si>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</si>
  <si>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</si>
  <si>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</si>
  <si>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</si>
  <si>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</si>
  <si>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</si>
  <si>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</si>
  <si>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</si>
  <si>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</si>
  <si>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</si>
  <si>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</si>
  <si>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</si>
  <si>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</si>
  <si>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</si>
  <si>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</si>
  <si>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</si>
  <si>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</si>
  <si>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</si>
  <si>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</si>
  <si>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</si>
  <si>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</si>
  <si>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</si>
  <si>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</si>
  <si>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</si>
  <si>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</si>
  <si>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</si>
  <si>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</si>
  <si>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</si>
  <si>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</si>
  <si>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</si>
  <si>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</si>
  <si>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</si>
  <si>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</si>
  <si>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</si>
  <si>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</si>
  <si>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</si>
  <si>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</si>
  <si>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</si>
  <si>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</si>
  <si>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</si>
  <si>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</si>
  <si>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</si>
  <si>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</si>
  <si>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</si>
  <si>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</si>
  <si>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</si>
  <si>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</si>
  <si>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</si>
  <si>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</si>
  <si>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</si>
  <si>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</si>
  <si>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</si>
  <si>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</si>
  <si>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</si>
  <si>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</si>
  <si>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</si>
  <si>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</si>
  <si>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</si>
  <si>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</si>
  <si>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</si>
  <si>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</si>
  <si>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</si>
  <si>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</si>
  <si>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</si>
  <si>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</si>
  <si>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</si>
  <si>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</si>
  <si>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</si>
  <si>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</si>
  <si>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</si>
  <si>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</si>
  <si>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</si>
  <si>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</si>
  <si>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</si>
  <si>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</si>
  <si>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</si>
  <si>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</si>
  <si>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</si>
  <si>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</si>
  <si>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</si>
  <si>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</si>
  <si>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</si>
  <si>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</si>
  <si>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</si>
  <si>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</si>
  <si>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</si>
  <si>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</si>
  <si>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</si>
  <si>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</si>
  <si>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</si>
  <si>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</si>
  <si>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</si>
  <si>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</si>
  <si>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</si>
  <si>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</si>
  <si>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</si>
  <si>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</si>
  <si>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</si>
  <si>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</si>
  <si>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</si>
  <si>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</si>
  <si>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</si>
  <si>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</si>
  <si>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</si>
  <si>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</si>
  <si>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</si>
  <si>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</si>
  <si>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</si>
  <si>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</si>
  <si>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</si>
  <si>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</si>
  <si>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</si>
  <si>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</si>
  <si>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</si>
  <si>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</si>
  <si>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</si>
  <si>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</si>
  <si>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</si>
  <si>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</si>
  <si>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</si>
  <si>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</si>
  <si>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</si>
  <si>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</si>
  <si>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</si>
  <si>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</si>
  <si>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</si>
  <si>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</si>
  <si>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</si>
  <si>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</si>
  <si>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</si>
  <si>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</si>
  <si>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</si>
  <si>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</si>
  <si>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</si>
  <si>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</si>
  <si>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</si>
  <si>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</si>
  <si>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</si>
  <si>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</si>
  <si>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</si>
  <si>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</si>
  <si>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</si>
  <si>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</si>
  <si>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</si>
  <si>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</si>
  <si>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</si>
  <si>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</si>
  <si>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</si>
  <si>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</si>
  <si>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</si>
  <si>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</si>
  <si>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</si>
  <si>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</si>
  <si>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</si>
  <si>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</si>
  <si>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</si>
  <si>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</si>
  <si>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</si>
  <si>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</si>
  <si>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</si>
  <si>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</si>
  <si>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</si>
  <si>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</si>
  <si>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</si>
  <si>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</si>
  <si>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</si>
  <si>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</si>
  <si>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</si>
  <si>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</si>
  <si>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</si>
  <si>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</si>
  <si>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</si>
  <si>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</si>
  <si>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</si>
  <si>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</si>
  <si>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</si>
  <si>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</si>
  <si>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</si>
  <si>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</si>
  <si>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</si>
  <si>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</si>
  <si>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</si>
  <si>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</si>
  <si>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</si>
  <si>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</si>
  <si>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</si>
  <si>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</si>
  <si>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</si>
  <si>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</si>
  <si>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</si>
  <si>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</si>
  <si>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</si>
  <si>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</si>
  <si>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</si>
  <si>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</si>
  <si>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</si>
  <si>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</si>
  <si>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</si>
  <si>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</si>
  <si>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</si>
  <si>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</si>
  <si>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</si>
  <si>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</si>
  <si>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</si>
  <si>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</si>
  <si>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</si>
  <si>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</si>
  <si>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</si>
  <si>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</si>
  <si>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</si>
  <si>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</si>
  <si>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</si>
  <si>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</si>
  <si>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</si>
  <si>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</si>
  <si>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</si>
  <si>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</si>
  <si>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</si>
  <si>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</si>
  <si>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</si>
  <si>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</si>
  <si>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</si>
  <si>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</si>
  <si>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</si>
  <si>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</si>
  <si>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</si>
  <si>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</si>
  <si>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</si>
  <si>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</si>
  <si>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</si>
  <si>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</si>
  <si>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</si>
  <si>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</si>
  <si>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</si>
  <si>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</si>
  <si>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</si>
  <si>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</si>
  <si>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</si>
  <si>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</si>
  <si>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</si>
  <si>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</si>
  <si>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</si>
  <si>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</si>
  <si>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</si>
  <si>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</si>
  <si>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</si>
  <si>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</si>
  <si>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</si>
  <si>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</si>
  <si>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</si>
  <si>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</si>
  <si>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</si>
  <si>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</si>
  <si>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</si>
  <si>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</si>
  <si>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</si>
  <si>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</si>
  <si>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</si>
  <si>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</si>
  <si>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</si>
  <si>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</si>
  <si>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</si>
  <si>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</si>
  <si>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</si>
  <si>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</si>
  <si>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</si>
  <si>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</si>
  <si>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</si>
  <si>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</si>
  <si>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</si>
  <si>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</si>
  <si>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</si>
  <si>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</si>
  <si>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</si>
  <si>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</si>
  <si>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</si>
  <si>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</si>
  <si>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</si>
  <si>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</si>
  <si>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</si>
  <si>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</si>
  <si>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</si>
  <si>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</si>
  <si>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</si>
  <si>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</si>
  <si>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</si>
  <si>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</si>
  <si>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</si>
  <si>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</si>
  <si>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</si>
  <si>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</si>
  <si>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</si>
  <si>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</si>
  <si>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</si>
  <si>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</si>
  <si>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</si>
  <si>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</si>
  <si>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</si>
  <si>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</si>
  <si>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</si>
  <si>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</si>
  <si>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</si>
  <si>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</si>
  <si>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</si>
  <si>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</si>
  <si>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</si>
  <si>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</si>
  <si>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</si>
  <si>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</si>
  <si>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</si>
  <si>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</si>
  <si>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</si>
  <si>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</si>
  <si>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</si>
  <si>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</si>
  <si>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</si>
  <si>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</si>
  <si>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</si>
  <si>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</si>
  <si>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</si>
  <si>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</si>
  <si>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</si>
  <si>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</si>
  <si>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</si>
  <si>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</si>
  <si>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</si>
  <si>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</si>
  <si>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</si>
  <si>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</si>
  <si>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</si>
  <si>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</si>
  <si>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</si>
  <si>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</si>
  <si>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</si>
  <si>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</si>
  <si>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</si>
  <si>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</si>
  <si>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</si>
  <si>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</si>
  <si>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</si>
  <si>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</si>
  <si>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</si>
  <si>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</si>
  <si>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</si>
  <si>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</si>
  <si>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</si>
  <si>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</si>
  <si>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</si>
  <si>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</si>
  <si>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</si>
  <si>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</si>
  <si>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</si>
  <si>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</si>
  <si>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</si>
  <si>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</si>
  <si>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</si>
  <si>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</si>
  <si>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</si>
  <si>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</si>
  <si>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</si>
  <si>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</si>
  <si>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</si>
  <si>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</si>
  <si>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</si>
  <si>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</si>
  <si>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</si>
  <si>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</si>
  <si>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</si>
  <si>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</si>
  <si>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</si>
  <si>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</si>
  <si>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</si>
  <si>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</si>
  <si>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</si>
  <si>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</si>
  <si>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</si>
  <si>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</si>
  <si>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</si>
  <si>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</si>
  <si>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</si>
  <si>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</si>
  <si>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</si>
  <si>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</si>
  <si>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</si>
  <si>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</si>
  <si>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</si>
  <si>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</si>
  <si>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</si>
  <si>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</si>
  <si>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</si>
  <si>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</si>
  <si>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</si>
  <si>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</si>
  <si>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</si>
  <si>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</si>
  <si>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</si>
  <si>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</si>
  <si>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</si>
  <si>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</si>
  <si>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</si>
  <si>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</si>
  <si>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</si>
  <si>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</si>
  <si>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</si>
  <si>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</si>
  <si>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</si>
  <si>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</si>
  <si>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</si>
  <si>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</si>
  <si>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</si>
  <si>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</si>
  <si>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</si>
  <si>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</si>
  <si>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</si>
  <si>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</si>
  <si>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</si>
  <si>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</si>
  <si>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</si>
  <si>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</si>
  <si>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</si>
  <si>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</si>
  <si>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</si>
  <si>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</si>
  <si>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</si>
  <si>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</si>
  <si>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</si>
  <si>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</si>
  <si>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</si>
  <si>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</si>
  <si>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</si>
  <si>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</si>
  <si>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</si>
  <si>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</si>
  <si>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</si>
  <si>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</si>
  <si>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</si>
  <si>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</si>
  <si>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</si>
  <si>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</si>
  <si>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</si>
  <si>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</si>
  <si>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</si>
  <si>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</si>
  <si>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</si>
  <si>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</si>
  <si>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</si>
  <si>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</si>
  <si>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</si>
  <si>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</si>
  <si>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</si>
  <si>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</si>
  <si>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</si>
  <si>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</si>
  <si>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</si>
  <si>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</si>
  <si>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</si>
  <si>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</si>
  <si>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</si>
  <si>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</si>
  <si>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</si>
  <si>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</si>
  <si>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</si>
  <si>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</si>
  <si>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</si>
  <si>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</si>
  <si>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</si>
  <si>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</si>
  <si>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</si>
  <si>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</si>
  <si>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</si>
  <si>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</si>
  <si>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</si>
  <si>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</si>
  <si>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</si>
  <si>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</si>
  <si>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</si>
  <si>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</si>
  <si>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</si>
  <si>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</si>
  <si>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</si>
  <si>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</si>
  <si>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</si>
  <si>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</si>
  <si>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</si>
  <si>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</si>
  <si>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</si>
  <si>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</si>
  <si>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</si>
  <si>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</si>
  <si>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</si>
  <si>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</si>
  <si>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</si>
  <si>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</si>
  <si>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</si>
  <si>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</si>
  <si>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</si>
  <si>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</si>
  <si>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</si>
  <si>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</si>
  <si>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</si>
  <si>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</si>
  <si>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</si>
  <si>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</si>
  <si>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</si>
  <si>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</si>
  <si>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</si>
  <si>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</si>
  <si>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</si>
  <si>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</si>
  <si>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</si>
  <si>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</si>
  <si>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</si>
  <si>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</si>
  <si>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</si>
  <si>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</si>
  <si>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</si>
  <si>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</si>
  <si>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</si>
  <si>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</si>
  <si>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</si>
  <si>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</si>
  <si>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</si>
  <si>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</si>
  <si>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</si>
  <si>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</si>
  <si>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</si>
  <si>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</si>
  <si>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</si>
  <si>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</si>
  <si>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</si>
  <si>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</si>
  <si>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</si>
  <si>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</si>
  <si>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</si>
  <si>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</si>
  <si>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</si>
  <si>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</si>
  <si>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</si>
  <si>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</si>
  <si>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</si>
  <si>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</si>
  <si>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</si>
  <si>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</si>
  <si>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</si>
  <si>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</si>
  <si>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</si>
  <si>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</si>
  <si>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</si>
  <si>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</si>
  <si>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</si>
  <si>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</si>
  <si>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</si>
  <si>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</si>
  <si>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</si>
  <si>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</si>
  <si>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</si>
  <si>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</si>
  <si>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</si>
  <si>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</si>
  <si>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</si>
  <si>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</si>
  <si>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</si>
  <si>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</si>
  <si>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</si>
  <si>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</si>
  <si>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</si>
  <si>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</si>
  <si>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</si>
  <si>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</si>
  <si>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</si>
  <si>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</si>
  <si>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</si>
  <si>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</si>
  <si>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</si>
  <si>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</si>
  <si>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</si>
  <si>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</si>
  <si>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</si>
  <si>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</si>
  <si>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</si>
  <si>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</si>
  <si>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</si>
  <si>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</si>
  <si>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</si>
  <si>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</si>
  <si>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</si>
  <si>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</si>
  <si>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</si>
  <si>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</si>
  <si>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</si>
  <si>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</si>
  <si>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</si>
  <si>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</si>
  <si>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</si>
  <si>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</si>
  <si>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</si>
  <si>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</si>
  <si>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</si>
  <si>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</si>
  <si>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</si>
  <si>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</si>
  <si>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</si>
  <si>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</si>
  <si>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</si>
  <si>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</si>
  <si>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</si>
  <si>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</si>
  <si>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</si>
  <si>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</si>
  <si>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</si>
  <si>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</si>
  <si>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</si>
  <si>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</si>
  <si>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</si>
  <si>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</si>
  <si>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</si>
  <si>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</si>
  <si>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</si>
  <si>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</si>
  <si>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</si>
  <si>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</si>
  <si>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</si>
  <si>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</si>
  <si>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</si>
  <si>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</si>
  <si>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</si>
  <si>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</si>
  <si>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</si>
  <si>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</si>
  <si>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</si>
  <si>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</si>
  <si>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</si>
  <si>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</si>
  <si>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</si>
  <si>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</si>
  <si>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</si>
  <si>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</si>
  <si>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</si>
  <si>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</si>
  <si>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</si>
  <si>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</si>
  <si>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</si>
  <si>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</si>
  <si>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</si>
  <si>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</si>
  <si>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</si>
  <si>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</si>
  <si>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</si>
  <si>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</si>
  <si>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</si>
  <si>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</si>
  <si>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</si>
  <si>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</si>
  <si>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</si>
  <si>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</si>
  <si>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</si>
  <si>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</si>
  <si>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</si>
  <si>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</si>
  <si>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</si>
  <si>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</si>
  <si>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</si>
  <si>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</si>
  <si>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</si>
  <si>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</si>
  <si>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</si>
  <si>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</si>
  <si>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</si>
  <si>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</si>
  <si>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</si>
  <si>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</si>
  <si>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</si>
  <si>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</si>
  <si>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</si>
  <si>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</si>
  <si>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</si>
  <si>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</si>
  <si>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</si>
  <si>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</si>
  <si>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</si>
  <si>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</si>
  <si>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</si>
  <si>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</si>
  <si>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</si>
  <si>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</si>
  <si>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</si>
  <si>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</si>
  <si>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</si>
  <si>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</si>
  <si>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</si>
  <si>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</si>
  <si>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</si>
  <si>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</si>
  <si>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</si>
  <si>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</si>
  <si>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</si>
  <si>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</si>
  <si>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</si>
  <si>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</si>
  <si>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</si>
  <si>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</si>
  <si>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</si>
  <si>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</si>
  <si>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</si>
  <si>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</si>
  <si>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</si>
  <si>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</si>
  <si>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</si>
  <si>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</si>
  <si>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</si>
  <si>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</si>
  <si>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</si>
  <si>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</si>
  <si>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</si>
  <si>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</si>
  <si>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</si>
  <si>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</si>
  <si>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</si>
  <si>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</si>
  <si>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</si>
  <si>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</si>
  <si>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</si>
  <si>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</si>
  <si>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</si>
  <si>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</si>
  <si>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</si>
  <si>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</si>
  <si>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</si>
  <si>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</si>
  <si>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</si>
  <si>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</si>
  <si>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</si>
  <si>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</si>
  <si>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</si>
  <si>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</si>
  <si>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</si>
  <si>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</si>
  <si>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</si>
  <si>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</si>
  <si>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</si>
  <si>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</si>
  <si>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</si>
  <si>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</si>
  <si>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</si>
  <si>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</si>
  <si>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</si>
  <si>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</si>
  <si>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</si>
  <si>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</si>
  <si>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</si>
  <si>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</si>
  <si>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</si>
  <si>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</si>
  <si>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</si>
  <si>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</si>
  <si>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</si>
  <si>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</si>
  <si>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</si>
  <si>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</si>
  <si>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</si>
  <si>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</si>
  <si>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</si>
  <si>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</si>
  <si>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</si>
  <si>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</si>
  <si>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</si>
  <si>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</si>
  <si>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</si>
  <si>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</si>
  <si>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</si>
  <si>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</si>
  <si>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</si>
  <si>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</si>
  <si>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</si>
  <si>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</si>
  <si>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</si>
  <si>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</si>
  <si>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</si>
  <si>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</si>
  <si>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</si>
  <si>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</si>
  <si>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</si>
  <si>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</si>
  <si>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</si>
  <si>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</si>
  <si>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</si>
  <si>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</si>
  <si>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</si>
  <si>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</si>
  <si>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</si>
  <si>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</si>
  <si>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</si>
  <si>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</si>
  <si>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</si>
  <si>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</si>
  <si>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</si>
  <si>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</si>
  <si>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</si>
  <si>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</si>
  <si>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</si>
  <si>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</si>
  <si>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</si>
  <si>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</si>
  <si>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</si>
  <si>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</si>
  <si>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</si>
  <si>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</si>
  <si>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</si>
  <si>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</si>
  <si>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</si>
  <si>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</si>
  <si>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</si>
  <si>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</si>
  <si>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</si>
  <si>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</si>
  <si>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</si>
  <si>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</si>
  <si>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</si>
  <si>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</si>
  <si>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</si>
  <si>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</si>
  <si>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</si>
  <si>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</si>
  <si>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</si>
  <si>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</si>
  <si>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</si>
  <si>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</si>
  <si>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</si>
  <si>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</si>
  <si>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</si>
  <si>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</si>
  <si>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</si>
  <si>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</si>
  <si>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</si>
  <si>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</si>
  <si>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</si>
  <si>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</si>
  <si>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</si>
  <si>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</si>
  <si>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</si>
  <si>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</si>
  <si>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</si>
  <si>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</si>
  <si>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</si>
  <si>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</si>
  <si>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</si>
  <si>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</si>
  <si>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</si>
  <si>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</si>
  <si>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</si>
  <si>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</si>
  <si>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</si>
  <si>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</si>
  <si>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</si>
  <si>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</si>
  <si>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</si>
  <si>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</si>
  <si>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</si>
  <si>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</si>
  <si>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</si>
  <si>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</si>
  <si>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</si>
  <si>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</si>
  <si>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</si>
  <si>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</si>
  <si>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</si>
  <si>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</si>
  <si>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</si>
  <si>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</si>
  <si>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</si>
  <si>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</si>
  <si>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</si>
  <si>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</si>
  <si>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</si>
  <si>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</si>
  <si>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</si>
  <si>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</si>
  <si>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</si>
  <si>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</si>
  <si>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</si>
  <si>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</si>
  <si>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</si>
  <si>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</si>
  <si>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</si>
  <si>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</si>
  <si>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</si>
  <si>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</si>
  <si>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</si>
  <si>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</si>
  <si>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</si>
  <si>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</si>
  <si>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</si>
  <si>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</si>
  <si>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</si>
  <si>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</si>
  <si>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</si>
  <si>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</si>
  <si>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</si>
  <si>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</si>
  <si>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</si>
  <si>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</si>
  <si>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</si>
  <si>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</si>
  <si>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</si>
  <si>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</si>
  <si>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</si>
  <si>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</si>
  <si>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</si>
  <si>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</si>
  <si>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</si>
  <si>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</si>
  <si>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</si>
  <si>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</si>
  <si>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</si>
  <si>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</si>
  <si>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</si>
  <si>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</si>
  <si>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</si>
  <si>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</si>
  <si>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</si>
  <si>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</si>
  <si>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</si>
  <si>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</si>
  <si>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</si>
  <si>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</si>
  <si>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</si>
  <si>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</si>
  <si>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</si>
  <si>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</si>
  <si>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</si>
  <si>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</si>
  <si>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</si>
  <si>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</si>
  <si>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</si>
  <si>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</si>
  <si>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</si>
  <si>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</si>
  <si>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</si>
  <si>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</si>
  <si>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</si>
  <si>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</si>
  <si>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</si>
  <si>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</si>
  <si>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</si>
  <si>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</si>
  <si>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</si>
  <si>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</si>
  <si>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</si>
  <si>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</si>
  <si>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</si>
  <si>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</si>
  <si>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</si>
  <si>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</si>
  <si>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</si>
  <si>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</si>
  <si>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</si>
  <si>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</si>
  <si>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</si>
  <si>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</si>
  <si>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</si>
  <si>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</si>
  <si>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</si>
  <si>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</si>
  <si>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</si>
  <si>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</si>
  <si>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</si>
  <si>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</si>
  <si>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</si>
  <si>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</si>
  <si>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</si>
  <si>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</si>
  <si>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</si>
  <si>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</si>
  <si>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</si>
  <si>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</si>
  <si>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</si>
  <si>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</si>
  <si>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</si>
  <si>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</si>
  <si>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</si>
  <si>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</si>
  <si>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</si>
  <si>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</si>
  <si>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</si>
  <si>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</si>
  <si>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</si>
  <si>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</si>
  <si>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</si>
  <si>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</si>
  <si>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</si>
  <si>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</si>
  <si>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</si>
  <si>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</si>
  <si>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</si>
  <si>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</si>
  <si>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</si>
  <si>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</si>
  <si>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</si>
  <si>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</si>
  <si>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</si>
  <si>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</si>
  <si>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</si>
  <si>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</si>
  <si>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</si>
  <si>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</si>
  <si>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</si>
  <si>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</si>
  <si>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</si>
  <si>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</si>
  <si>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</si>
  <si>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</si>
  <si>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</si>
  <si>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</si>
  <si>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</si>
  <si>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</si>
  <si>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</si>
  <si>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</si>
  <si>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</si>
  <si>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</si>
  <si>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</si>
  <si>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</si>
  <si>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</si>
  <si>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</si>
  <si>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</si>
  <si>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</si>
  <si>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</si>
  <si>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</si>
  <si>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</si>
  <si>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</si>
  <si>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</si>
  <si>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</si>
  <si>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</si>
  <si>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</si>
  <si>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</si>
  <si>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</si>
  <si>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</si>
  <si>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</si>
  <si>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</si>
  <si>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</si>
  <si>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</si>
  <si>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</si>
  <si>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</si>
  <si>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</si>
  <si>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</si>
  <si>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</si>
  <si>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</si>
  <si>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</si>
  <si>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</si>
  <si>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</si>
  <si>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</si>
  <si>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</si>
  <si>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</si>
  <si>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</si>
  <si>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</si>
  <si>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</si>
  <si>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</si>
  <si>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</si>
  <si>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</si>
  <si>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</si>
  <si>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</si>
  <si>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</si>
  <si>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</si>
  <si>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</si>
  <si>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</si>
  <si>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</si>
  <si>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</si>
  <si>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</si>
  <si>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</si>
  <si>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</si>
  <si>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</si>
  <si>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</si>
  <si>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</si>
  <si>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</si>
  <si>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</si>
  <si>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</si>
  <si>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</si>
  <si>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</si>
  <si>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</si>
  <si>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</si>
  <si>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</si>
  <si>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</si>
  <si>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</si>
  <si>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</si>
  <si>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</si>
  <si>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</si>
  <si>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</si>
  <si>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</si>
  <si>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</si>
  <si>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</si>
  <si>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</si>
  <si>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</si>
  <si>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</si>
  <si>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</si>
  <si>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</si>
  <si>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</si>
  <si>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</si>
  <si>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</si>
  <si>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</si>
  <si>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</si>
  <si>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</si>
  <si>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</si>
  <si>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</si>
  <si>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</si>
  <si>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</si>
  <si>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</si>
  <si>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</si>
  <si>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</si>
  <si>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</si>
  <si>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</si>
  <si>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</si>
  <si>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</si>
  <si>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</si>
  <si>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</si>
  <si>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</si>
  <si>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</si>
  <si>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</si>
  <si>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</si>
  <si>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</si>
  <si>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</si>
  <si>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</si>
  <si>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</si>
  <si>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</si>
  <si>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</si>
  <si>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</si>
  <si>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</si>
  <si>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</si>
  <si>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</si>
  <si>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</si>
  <si>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</si>
  <si>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</si>
  <si>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</si>
  <si>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</si>
  <si>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</si>
  <si>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</si>
  <si>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</si>
  <si>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</si>
  <si>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</si>
  <si>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</si>
  <si>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</si>
  <si>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</si>
  <si>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</si>
  <si>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</si>
  <si>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</si>
  <si>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</si>
  <si>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</si>
  <si>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</si>
  <si>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</si>
  <si>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</si>
  <si>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</si>
  <si>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</si>
  <si>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</si>
  <si>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</si>
  <si>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</si>
  <si>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</si>
  <si>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</si>
  <si>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</si>
  <si>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</si>
  <si>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</si>
  <si>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</si>
  <si>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</si>
  <si>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</si>
  <si>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</si>
  <si>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</si>
  <si>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</si>
  <si>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</si>
  <si>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</si>
  <si>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</si>
  <si>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</si>
  <si>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</si>
  <si>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</si>
  <si>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</si>
  <si>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</si>
  <si>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</si>
  <si>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</si>
  <si>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</si>
  <si>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</si>
  <si>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</si>
  <si>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</si>
  <si>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</si>
  <si>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</si>
  <si>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</si>
  <si>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</si>
  <si>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</si>
  <si>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</si>
  <si>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</si>
  <si>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</si>
  <si>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</si>
  <si>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</si>
  <si>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</si>
  <si>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</si>
  <si>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</si>
  <si>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</si>
  <si>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</si>
  <si>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</si>
  <si>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</si>
  <si>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</si>
  <si>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</si>
  <si>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</si>
  <si>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</si>
  <si>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</si>
  <si>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</si>
  <si>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</si>
  <si>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</si>
  <si>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</si>
  <si>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</si>
  <si>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</si>
  <si>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</si>
  <si>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</si>
  <si>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</si>
  <si>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</si>
  <si>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</si>
  <si>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</si>
  <si>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</si>
  <si>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</si>
  <si>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</si>
  <si>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</si>
  <si>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</si>
  <si>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</si>
  <si>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</si>
  <si>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</si>
  <si>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</si>
  <si>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</si>
  <si>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</si>
  <si>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</si>
  <si>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</si>
  <si>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</si>
  <si>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</si>
  <si>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</si>
  <si>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</si>
  <si>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</si>
  <si>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</si>
  <si>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</si>
  <si>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</si>
  <si>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</si>
  <si>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</si>
  <si>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</si>
  <si>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</si>
  <si>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</si>
  <si>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</si>
  <si>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</si>
  <si>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</si>
  <si>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</si>
  <si>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</si>
  <si>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</si>
  <si>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</si>
  <si>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</si>
  <si>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</si>
  <si>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</si>
  <si>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</si>
  <si>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</si>
  <si>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</si>
  <si>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</si>
  <si>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</si>
  <si>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</si>
  <si>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</si>
  <si>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</si>
  <si>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</si>
  <si>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</si>
  <si>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</si>
  <si>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</si>
  <si>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</si>
  <si>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</si>
  <si>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</si>
  <si>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</si>
  <si>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</si>
  <si>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</si>
  <si>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</si>
  <si>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</si>
  <si>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</si>
  <si>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</si>
  <si>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</si>
  <si>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</si>
  <si>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</si>
  <si>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</si>
  <si>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</si>
  <si>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</si>
  <si>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</si>
  <si>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</si>
  <si>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</si>
  <si>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</si>
  <si>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</si>
  <si>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</si>
  <si>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</si>
  <si>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</si>
  <si>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</si>
  <si>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</si>
  <si>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</si>
  <si>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</si>
  <si>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</si>
  <si>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</si>
  <si>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</si>
  <si>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</si>
  <si>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</si>
  <si>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</si>
  <si>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</si>
  <si>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</si>
  <si>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</si>
  <si>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</si>
  <si>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</si>
  <si>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</si>
  <si>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</si>
  <si>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</si>
  <si>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</si>
  <si>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</si>
  <si>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</si>
  <si>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</si>
  <si>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</si>
  <si>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</si>
  <si>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</si>
  <si>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</si>
  <si>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</si>
  <si>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</si>
  <si>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</si>
  <si>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</si>
  <si>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</si>
  <si>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</si>
  <si>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</si>
  <si>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</si>
  <si>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</si>
  <si>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</si>
  <si>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</si>
  <si>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</si>
  <si>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</si>
  <si>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</si>
  <si>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</si>
  <si>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</si>
  <si>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</si>
  <si>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</si>
  <si>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</si>
  <si>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</si>
  <si>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</si>
  <si>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</si>
  <si>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</si>
  <si>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</si>
  <si>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</si>
  <si>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</si>
  <si>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</si>
  <si>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</si>
  <si>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</si>
  <si>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</si>
  <si>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</si>
  <si>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</si>
  <si>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</si>
  <si>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</si>
  <si>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</si>
  <si>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</si>
  <si>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</si>
  <si>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</si>
  <si>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</si>
  <si>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</si>
  <si>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</si>
  <si>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</si>
  <si>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</si>
  <si>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</si>
  <si>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</si>
  <si>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</si>
  <si>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</si>
  <si>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</si>
  <si>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</si>
  <si>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</si>
  <si>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</si>
  <si>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</si>
  <si>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</si>
  <si>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</si>
  <si>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</si>
  <si>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</si>
  <si>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</si>
  <si>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</si>
  <si>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</si>
  <si>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</si>
  <si>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</si>
  <si>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</si>
  <si>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</si>
  <si>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</si>
  <si>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</si>
  <si>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</si>
  <si>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</si>
  <si>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</si>
  <si>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</si>
  <si>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</si>
  <si>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</si>
  <si>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</si>
  <si>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</si>
  <si>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</si>
  <si>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</si>
  <si>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</si>
  <si>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</si>
  <si>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</si>
  <si>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</si>
  <si>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</si>
  <si>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</si>
  <si>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</si>
  <si>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</si>
  <si>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</si>
  <si>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</si>
  <si>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</si>
  <si>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</si>
  <si>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</si>
  <si>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</si>
  <si>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</si>
  <si>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</si>
  <si>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</si>
  <si>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</si>
  <si>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</si>
  <si>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</si>
  <si>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</si>
  <si>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</si>
  <si>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</si>
  <si>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</si>
  <si>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</si>
  <si>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</si>
  <si>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</si>
  <si>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</si>
  <si>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</si>
  <si>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</si>
  <si>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</si>
  <si>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</si>
  <si>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</si>
  <si>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</si>
  <si>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</si>
  <si>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</si>
  <si>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</si>
  <si>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</si>
  <si>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</si>
  <si>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</si>
  <si>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</si>
  <si>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</si>
  <si>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</si>
  <si>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</si>
  <si>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</si>
  <si>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</si>
  <si>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</si>
  <si>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</si>
  <si>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</si>
  <si>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</si>
  <si>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</si>
  <si>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</si>
  <si>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</si>
  <si>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</si>
  <si>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</si>
  <si>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</si>
  <si>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</si>
  <si>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</si>
  <si>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</si>
  <si>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</si>
  <si>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</si>
  <si>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</si>
  <si>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</si>
  <si>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</si>
  <si>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</si>
  <si>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</si>
  <si>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</si>
  <si>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</si>
  <si>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</si>
  <si>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</si>
  <si>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</si>
  <si>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</si>
  <si>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</si>
  <si>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</si>
  <si>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</si>
  <si>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</si>
  <si>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</si>
  <si>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</si>
  <si>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</si>
  <si>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</si>
  <si>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</si>
  <si>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</si>
  <si>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</si>
  <si>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</si>
  <si>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</si>
  <si>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</si>
  <si>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</si>
  <si>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</si>
  <si>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</si>
  <si>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</si>
  <si>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</si>
  <si>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</si>
  <si>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</si>
  <si>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</si>
  <si>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</si>
  <si>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</si>
  <si>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</si>
  <si>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</si>
  <si>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</si>
  <si>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</si>
  <si>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</si>
  <si>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</si>
  <si>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</si>
  <si>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</si>
  <si>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</si>
  <si>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</si>
  <si>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</si>
  <si>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</si>
  <si>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</si>
  <si>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</si>
  <si>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</si>
  <si>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</si>
  <si>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</si>
  <si>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</si>
  <si>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</si>
  <si>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</si>
  <si>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</si>
  <si>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</si>
  <si>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</si>
  <si>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</si>
  <si>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</si>
  <si>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</si>
  <si>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</si>
  <si>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</si>
  <si>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</si>
  <si>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</si>
  <si>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</si>
  <si>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</si>
  <si>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</si>
  <si>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</si>
  <si>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</si>
  <si>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</si>
  <si>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</si>
  <si>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</si>
  <si>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</si>
  <si>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</si>
  <si>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</si>
  <si>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</si>
  <si>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</si>
  <si>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</si>
  <si>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</si>
  <si>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</si>
  <si>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</si>
  <si>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</si>
  <si>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</si>
  <si>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</si>
  <si>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</si>
  <si>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</si>
  <si>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</si>
  <si>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</si>
  <si>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</si>
  <si>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</si>
  <si>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</si>
  <si>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</si>
  <si>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</si>
  <si>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</si>
  <si>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</si>
  <si>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</si>
  <si>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</si>
  <si>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</si>
  <si>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</si>
  <si>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</si>
  <si>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</si>
  <si>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</si>
  <si>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</si>
  <si>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</si>
  <si>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</si>
  <si>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</si>
  <si>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</si>
  <si>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</si>
  <si>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</si>
  <si>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</si>
  <si>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</si>
  <si>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</si>
  <si>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</si>
  <si>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</si>
  <si>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</si>
  <si>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</si>
  <si>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</si>
  <si>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</si>
  <si>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</si>
  <si>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</si>
  <si>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</si>
  <si>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</si>
  <si>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</si>
  <si>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</si>
  <si>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</si>
  <si>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</si>
  <si>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</si>
  <si>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</si>
  <si>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</si>
  <si>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</si>
  <si>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</si>
  <si>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</si>
  <si>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</si>
  <si>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</si>
  <si>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</si>
  <si>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</si>
  <si>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</si>
  <si>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</si>
  <si>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</si>
  <si>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</si>
  <si>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</si>
  <si>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</si>
  <si>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</si>
  <si>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</si>
  <si>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</si>
  <si>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</si>
  <si>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</si>
  <si>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</si>
  <si>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</si>
  <si>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</si>
  <si>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</si>
  <si>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</si>
  <si>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</si>
  <si>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</si>
  <si>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</si>
  <si>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</si>
  <si>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</si>
  <si>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</si>
  <si>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</si>
  <si>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</si>
  <si>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</si>
  <si>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</si>
  <si>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</si>
  <si>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</si>
  <si>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</si>
  <si>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</si>
  <si>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</si>
  <si>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</si>
  <si>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</si>
  <si>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</si>
  <si>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</si>
  <si>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</si>
  <si>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</si>
  <si>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</si>
  <si>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</si>
  <si>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</si>
  <si>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</si>
  <si>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</si>
  <si>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</si>
  <si>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</si>
  <si>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</si>
  <si>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</si>
  <si>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</si>
  <si>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</si>
  <si>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</si>
  <si>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</si>
  <si>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</si>
  <si>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</si>
  <si>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</si>
  <si>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</si>
  <si>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</si>
  <si>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</si>
  <si>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</si>
  <si>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</si>
  <si>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</si>
  <si>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</si>
  <si>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</si>
  <si>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</si>
  <si>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</si>
  <si>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</si>
  <si>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</si>
  <si>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</si>
  <si>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</si>
  <si>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</si>
  <si>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</si>
  <si>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</si>
  <si>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</si>
  <si>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</si>
  <si>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</si>
  <si>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</si>
  <si>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</si>
  <si>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</si>
  <si>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</si>
  <si>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</si>
  <si>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</si>
  <si>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</si>
  <si>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</si>
  <si>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</si>
  <si>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</si>
  <si>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</si>
  <si>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</si>
  <si>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</si>
  <si>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</si>
  <si>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</si>
  <si>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</si>
  <si>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</si>
  <si>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</si>
  <si>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</si>
  <si>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</si>
  <si>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</si>
  <si>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</si>
  <si>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</si>
  <si>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</si>
  <si>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</si>
  <si>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</si>
  <si>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</si>
  <si>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</si>
  <si>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</si>
  <si>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</si>
  <si>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</si>
  <si>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</si>
  <si>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</si>
  <si>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</si>
  <si>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</si>
  <si>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</si>
  <si>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</si>
  <si>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</si>
  <si>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</si>
  <si>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</si>
  <si>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</si>
  <si>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</si>
  <si>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</si>
  <si>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</si>
  <si>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</si>
  <si>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</si>
  <si>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</si>
  <si>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</si>
  <si>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</si>
  <si>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</si>
  <si>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</si>
  <si>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</si>
  <si>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</si>
  <si>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</si>
  <si>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</si>
  <si>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</si>
  <si>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</si>
  <si>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</si>
  <si>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</si>
  <si>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</si>
  <si>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</si>
  <si>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</si>
  <si>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</si>
  <si>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</si>
  <si>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</si>
  <si>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</si>
  <si>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</si>
  <si>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</si>
  <si>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</si>
  <si>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</si>
  <si>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</si>
  <si>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</si>
  <si>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</si>
  <si>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</si>
  <si>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</si>
  <si>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</si>
  <si>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</si>
  <si>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</si>
  <si>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</si>
  <si>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</si>
  <si>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</si>
  <si>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</si>
  <si>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</si>
  <si>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</si>
  <si>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</si>
  <si>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</si>
  <si>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</si>
  <si>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</si>
  <si>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</si>
  <si>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</si>
  <si>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</si>
  <si>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</si>
  <si>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</si>
  <si>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</si>
  <si>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</si>
  <si>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</si>
  <si>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</si>
  <si>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</si>
  <si>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</si>
  <si>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</si>
  <si>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</si>
  <si>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</si>
  <si>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</si>
  <si>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</si>
  <si>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</si>
  <si>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</si>
  <si>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</si>
  <si>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</si>
  <si>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</si>
  <si>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</si>
  <si>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</si>
  <si>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</si>
  <si>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</si>
  <si>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</si>
  <si>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</si>
  <si>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</si>
  <si>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</si>
  <si>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</si>
  <si>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</si>
  <si>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</si>
  <si>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</si>
  <si>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</si>
  <si>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</si>
  <si>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</si>
  <si>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</si>
  <si>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</si>
  <si>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</si>
  <si>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</si>
  <si>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</si>
  <si>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</si>
  <si>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</si>
  <si>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</si>
  <si>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</si>
  <si>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</si>
  <si>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</si>
  <si>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</si>
  <si>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</si>
  <si>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</si>
  <si>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</si>
  <si>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</si>
  <si>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</si>
  <si>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</si>
  <si>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</si>
  <si>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</si>
  <si>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</si>
  <si>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</si>
  <si>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</si>
  <si>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</si>
  <si>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</si>
  <si>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</si>
  <si>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</si>
  <si>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</si>
  <si>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</si>
  <si>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</si>
  <si>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</si>
  <si>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</si>
  <si>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</si>
  <si>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</si>
  <si>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</si>
  <si>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</si>
  <si>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</si>
  <si>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</si>
  <si>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</si>
  <si>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</si>
  <si>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</si>
  <si>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</si>
  <si>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</si>
  <si>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</si>
  <si>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</si>
  <si>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</si>
  <si>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</si>
  <si>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</si>
  <si>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</si>
  <si>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</si>
  <si>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</si>
  <si>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</si>
  <si>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</si>
  <si>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</si>
  <si>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</si>
  <si>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</si>
  <si>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</si>
  <si>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</si>
  <si>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</si>
  <si>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</si>
  <si>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</si>
  <si>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</si>
  <si>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</si>
  <si>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</si>
  <si>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</si>
  <si>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</si>
  <si>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</si>
  <si>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</si>
  <si>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</si>
  <si>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</si>
  <si>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</si>
  <si>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</si>
  <si>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</si>
  <si>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</si>
  <si>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</si>
  <si>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</si>
  <si>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</si>
  <si>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</si>
  <si>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</si>
  <si>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</si>
  <si>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</si>
  <si>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</si>
  <si>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</si>
  <si>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</si>
  <si>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</si>
  <si>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</si>
  <si>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</si>
  <si>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</si>
  <si>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</si>
  <si>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</si>
  <si>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</si>
  <si>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</si>
  <si>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</si>
  <si>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</si>
  <si>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</si>
  <si>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</si>
  <si>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</si>
  <si>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</si>
  <si>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</si>
  <si>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</si>
  <si>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</si>
  <si>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</si>
  <si>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</si>
  <si>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</si>
  <si>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</si>
  <si>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</si>
  <si>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</si>
  <si>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</si>
  <si>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</si>
  <si>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</si>
  <si>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</si>
  <si>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</si>
  <si>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</si>
  <si>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</si>
  <si>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</si>
  <si>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</si>
  <si>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</si>
  <si>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</si>
  <si>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</si>
  <si>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</si>
  <si>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</si>
  <si>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</si>
  <si>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</si>
  <si>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</si>
  <si>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</si>
  <si>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</si>
  <si>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</si>
  <si>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</si>
  <si>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</si>
  <si>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</si>
  <si>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</si>
  <si>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</si>
  <si>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</si>
  <si>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</si>
  <si>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</si>
  <si>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</si>
  <si>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</si>
  <si>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</si>
  <si>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</si>
  <si>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</si>
  <si>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</si>
  <si>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</si>
  <si>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</si>
  <si>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</si>
  <si>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</si>
  <si>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</si>
  <si>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</si>
  <si>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</si>
  <si>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</si>
  <si>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</si>
  <si>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</si>
  <si>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</si>
  <si>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</si>
  <si>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</si>
  <si>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</si>
  <si>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</si>
  <si>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</si>
  <si>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</si>
  <si>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</si>
  <si>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</si>
  <si>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</si>
  <si>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</si>
  <si>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</si>
  <si>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</si>
  <si>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</si>
  <si>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</si>
  <si>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</si>
  <si>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</si>
  <si>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</si>
  <si>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</si>
  <si>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</si>
  <si>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</si>
  <si>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</si>
  <si>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</si>
  <si>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</si>
  <si>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</si>
  <si>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</si>
  <si>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</si>
  <si>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</si>
  <si>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</si>
  <si>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</si>
  <si>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</si>
  <si>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</si>
  <si>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</si>
  <si>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</si>
  <si>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</si>
  <si>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</si>
  <si>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</si>
  <si>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</si>
  <si>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</si>
  <si>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</si>
  <si>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</si>
  <si>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</si>
  <si>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</si>
  <si>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</si>
  <si>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</si>
  <si>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</si>
  <si>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</si>
  <si>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</si>
  <si>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</si>
  <si>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</si>
  <si>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</si>
  <si>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</si>
  <si>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</si>
  <si>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</si>
  <si>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</si>
  <si>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</si>
  <si>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</si>
  <si>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</si>
  <si>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</si>
  <si>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</si>
  <si>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</si>
  <si>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</si>
  <si>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</si>
  <si>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</si>
  <si>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</si>
  <si>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</si>
  <si>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</si>
  <si>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</si>
  <si>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</si>
  <si>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</si>
  <si>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</si>
  <si>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</si>
  <si>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</si>
  <si>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</si>
  <si>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</si>
  <si>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</si>
  <si>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</si>
  <si>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</si>
  <si>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</si>
  <si>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</si>
  <si>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</si>
  <si>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</si>
  <si>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</si>
  <si>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</si>
  <si>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</si>
  <si>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</si>
  <si>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</si>
  <si>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</si>
  <si>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</si>
  <si>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</si>
  <si>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</si>
  <si>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</si>
  <si>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</si>
  <si>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</si>
  <si>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</si>
  <si>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</si>
  <si>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</si>
  <si>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</si>
  <si>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</si>
  <si>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</si>
  <si>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</si>
  <si>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</si>
  <si>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</si>
  <si>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</si>
  <si>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</si>
  <si>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</si>
  <si>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</si>
  <si>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</si>
  <si>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</si>
  <si>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</si>
  <si>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</si>
  <si>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</si>
  <si>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</si>
  <si>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</si>
  <si>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</si>
  <si>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</si>
  <si>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</si>
  <si>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</si>
  <si>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</si>
  <si>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</si>
  <si>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</si>
  <si>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</si>
  <si>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</si>
  <si>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</si>
  <si>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</si>
  <si>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</si>
  <si>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</si>
  <si>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</si>
  <si>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</si>
  <si>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</si>
  <si>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</si>
  <si>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</si>
  <si>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</si>
  <si>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</si>
  <si>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</si>
  <si>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</si>
  <si>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</si>
  <si>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</si>
  <si>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</si>
  <si>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</si>
  <si>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</si>
  <si>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</si>
  <si>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</si>
  <si>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</si>
  <si>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</si>
  <si>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</si>
  <si>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</si>
  <si>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</si>
  <si>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</si>
  <si>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</si>
  <si>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</si>
  <si>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</si>
  <si>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</si>
  <si>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</si>
  <si>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</si>
  <si>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</si>
  <si>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</si>
  <si>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</si>
  <si>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</si>
  <si>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</si>
  <si>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</si>
  <si>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</si>
  <si>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</si>
  <si>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</si>
  <si>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</si>
  <si>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</si>
  <si>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</si>
  <si>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</si>
  <si>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</si>
  <si>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</si>
  <si>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</si>
  <si>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</si>
  <si>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</si>
  <si>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</si>
  <si>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</si>
  <si>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</si>
  <si>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</si>
  <si>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</si>
  <si>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</si>
  <si>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</si>
  <si>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</si>
  <si>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</si>
  <si>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</si>
  <si>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</si>
  <si>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</si>
  <si>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</si>
  <si>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</si>
  <si>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</si>
  <si>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</si>
  <si>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</si>
  <si>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</si>
  <si>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</si>
  <si>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</si>
  <si>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</si>
  <si>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</si>
  <si>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</si>
  <si>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</si>
  <si>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</si>
  <si>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</si>
  <si>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</si>
  <si>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</si>
  <si>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</si>
  <si>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</si>
  <si>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</si>
  <si>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</si>
  <si>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</si>
  <si>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</si>
  <si>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</si>
  <si>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</si>
  <si>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</si>
  <si>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</si>
  <si>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</si>
  <si>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</si>
  <si>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</si>
  <si>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</si>
  <si>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</si>
  <si>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</si>
  <si>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</si>
  <si>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</si>
  <si>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</si>
  <si>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</si>
  <si>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</si>
  <si>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</si>
  <si>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</si>
  <si>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</si>
  <si>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</si>
  <si>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</si>
  <si>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</si>
  <si>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</si>
  <si>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</si>
  <si>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</si>
  <si>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</si>
  <si>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</si>
  <si>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</si>
  <si>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</si>
  <si>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</si>
  <si>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</si>
  <si>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</si>
  <si>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</si>
  <si>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</si>
  <si>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</si>
  <si>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</si>
  <si>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</si>
  <si>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</si>
  <si>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</si>
  <si>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</si>
  <si>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</si>
  <si>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</si>
  <si>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</si>
  <si>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</si>
  <si>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</si>
  <si>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</si>
  <si>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</si>
  <si>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</si>
  <si>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</si>
  <si>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</si>
  <si>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</si>
  <si>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</si>
  <si>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</si>
  <si>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</si>
  <si>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</si>
  <si>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</si>
  <si>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</si>
  <si>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</si>
  <si>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</si>
  <si>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</si>
  <si>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</si>
  <si>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</si>
  <si>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</si>
  <si>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</si>
  <si>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</si>
  <si>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</si>
  <si>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</si>
  <si>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</si>
  <si>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</si>
  <si>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</si>
  <si>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</si>
  <si>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</si>
  <si>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</si>
  <si>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</si>
  <si>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</si>
  <si>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</si>
  <si>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</si>
  <si>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</si>
  <si>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</si>
  <si>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</si>
  <si>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</si>
  <si>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</si>
  <si>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</si>
  <si>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</si>
  <si>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</si>
  <si>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</si>
  <si>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</si>
  <si>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</si>
  <si>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</si>
  <si>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</si>
  <si>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</si>
  <si>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</si>
  <si>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</si>
  <si>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</si>
  <si>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</si>
  <si>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</si>
  <si>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</si>
  <si>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</si>
  <si>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</si>
  <si>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</si>
  <si>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</si>
  <si>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</si>
  <si>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</si>
  <si>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</si>
  <si>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</si>
  <si>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</si>
  <si>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</si>
  <si>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</si>
  <si>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</si>
  <si>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</si>
  <si>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</si>
  <si>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</si>
  <si>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</si>
  <si>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</si>
  <si>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</si>
  <si>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</si>
  <si>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</si>
  <si>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</si>
  <si>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</si>
  <si>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</si>
  <si>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</si>
  <si>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</si>
  <si>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</si>
  <si>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</si>
  <si>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</si>
  <si>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</si>
  <si>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</si>
  <si>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</si>
  <si>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</si>
  <si>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</si>
  <si>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</si>
  <si>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</si>
  <si>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</si>
  <si>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</si>
  <si>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</si>
  <si>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</si>
  <si>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</si>
  <si>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</si>
  <si>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</si>
  <si>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</si>
  <si>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</si>
  <si>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</si>
  <si>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</si>
  <si>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</si>
  <si>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</si>
  <si>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</si>
  <si>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</si>
  <si>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</si>
  <si>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</si>
  <si>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</si>
  <si>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</si>
  <si>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</si>
  <si>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</si>
  <si>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</si>
  <si>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</si>
  <si>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</si>
  <si>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</si>
  <si>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</si>
  <si>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</si>
  <si>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</si>
  <si>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</si>
  <si>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</si>
  <si>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</si>
  <si>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</si>
  <si>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</si>
  <si>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</si>
  <si>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</si>
  <si>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</si>
  <si>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</si>
  <si>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</si>
  <si>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</si>
  <si>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</si>
  <si>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</si>
  <si>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</si>
  <si>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</si>
  <si>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</si>
  <si>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</si>
  <si>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</si>
  <si>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</si>
  <si>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</si>
  <si>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</si>
  <si>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</si>
  <si>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</si>
  <si>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</si>
  <si>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</si>
  <si>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</si>
  <si>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</si>
  <si>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</si>
  <si>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</si>
  <si>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</si>
  <si>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</si>
  <si>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</si>
  <si>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</si>
  <si>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</si>
  <si>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</si>
  <si>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</si>
  <si>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</si>
  <si>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</si>
  <si>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</si>
  <si>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</si>
  <si>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</si>
  <si>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</si>
  <si>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</si>
  <si>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</si>
  <si>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</si>
  <si>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</si>
  <si>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</si>
  <si>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</si>
  <si>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</si>
  <si>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</si>
  <si>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</si>
  <si>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</si>
  <si>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</si>
  <si>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</si>
  <si>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</si>
  <si>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</si>
  <si>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</si>
  <si>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</si>
  <si>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</si>
  <si>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</si>
  <si>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</si>
  <si>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</si>
  <si>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</si>
  <si>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</si>
  <si>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</si>
  <si>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</si>
  <si>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</si>
  <si>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</si>
  <si>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</si>
  <si>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</si>
  <si>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</si>
  <si>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</si>
  <si>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</si>
  <si>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</si>
  <si>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</si>
  <si>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</si>
  <si>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</si>
  <si>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</si>
  <si>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</si>
  <si>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</si>
  <si>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</si>
  <si>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</si>
  <si>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</si>
  <si>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</si>
  <si>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</si>
  <si>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</si>
  <si>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</si>
  <si>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</si>
  <si>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</si>
  <si>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</si>
  <si>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</si>
  <si>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</si>
  <si>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</si>
  <si>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</si>
  <si>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</si>
  <si>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</si>
  <si>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</si>
  <si>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</si>
  <si>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</si>
  <si>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</si>
  <si>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</si>
  <si>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</si>
  <si>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</si>
  <si>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</si>
  <si>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</si>
  <si>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</si>
  <si>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</si>
  <si>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</si>
  <si>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</si>
  <si>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</si>
  <si>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</si>
  <si>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</si>
  <si>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</si>
  <si>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</si>
  <si>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</si>
  <si>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</si>
  <si>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</si>
  <si>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</si>
  <si>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</si>
  <si>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</si>
  <si>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</si>
  <si>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</si>
  <si>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</si>
  <si>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</si>
  <si>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</si>
  <si>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</si>
  <si>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</si>
  <si>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</si>
  <si>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</si>
  <si>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</si>
  <si>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</si>
  <si>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</si>
  <si>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</si>
  <si>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</si>
  <si>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</si>
  <si>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</si>
  <si>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</si>
  <si>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</si>
  <si>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</si>
  <si>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</si>
  <si>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</si>
  <si>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</si>
  <si>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</si>
  <si>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</si>
  <si>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</si>
  <si>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</si>
  <si>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</si>
  <si>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</si>
  <si>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</si>
  <si>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</si>
  <si>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</si>
  <si>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</si>
  <si>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</si>
  <si>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</si>
  <si>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</si>
  <si>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</si>
  <si>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</si>
  <si>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</si>
  <si>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</si>
  <si>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</si>
  <si>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</si>
  <si>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</si>
  <si>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</si>
  <si>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</si>
  <si>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</si>
  <si>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</si>
  <si>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</si>
  <si>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</si>
  <si>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</si>
  <si>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</si>
  <si>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</si>
  <si>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</si>
  <si>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</si>
  <si>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</si>
  <si>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</si>
  <si>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</si>
  <si>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</si>
  <si>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</si>
  <si>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</si>
  <si>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</si>
  <si>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</si>
  <si>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</si>
  <si>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</si>
  <si>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</si>
  <si>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</si>
  <si>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</si>
  <si>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</si>
  <si>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</si>
  <si>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</si>
  <si>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</si>
  <si>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</si>
  <si>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</si>
  <si>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</si>
  <si>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</si>
  <si>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</si>
  <si>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</si>
  <si>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</si>
  <si>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</si>
  <si>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</si>
  <si>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</si>
  <si>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</si>
  <si>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</si>
  <si>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</si>
  <si>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</si>
  <si>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</si>
  <si>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</si>
  <si>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</si>
  <si>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</si>
  <si>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</si>
  <si>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</si>
  <si>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</si>
  <si>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</si>
  <si>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</si>
  <si>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</si>
  <si>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</si>
  <si>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</si>
  <si>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</si>
  <si>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</si>
  <si>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</si>
  <si>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</si>
  <si>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</si>
  <si>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</si>
  <si>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</si>
  <si>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</si>
  <si>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</si>
  <si>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</si>
  <si>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</si>
  <si>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</si>
  <si>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</si>
  <si>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</si>
  <si>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</si>
  <si>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</si>
  <si>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</si>
  <si>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</si>
  <si>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</si>
  <si>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</si>
  <si>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</si>
  <si>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</si>
  <si>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</si>
  <si>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</si>
  <si>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</si>
  <si>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</si>
  <si>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</si>
  <si>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</si>
  <si>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</si>
  <si>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</si>
  <si>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</si>
  <si>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</si>
  <si>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</si>
  <si>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</si>
  <si>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</si>
  <si>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</si>
  <si>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</si>
  <si>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</si>
  <si>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</si>
  <si>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</si>
  <si>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</si>
  <si>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</si>
  <si>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</si>
  <si>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</si>
  <si>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</si>
  <si>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</si>
  <si>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</si>
  <si>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</si>
  <si>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</si>
  <si>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</si>
  <si>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</si>
  <si>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</si>
  <si>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</si>
  <si>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</si>
  <si>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</si>
  <si>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</si>
  <si>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</si>
  <si>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</si>
  <si>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</si>
  <si>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</si>
  <si>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</si>
  <si>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</si>
  <si>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</si>
  <si>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</si>
  <si>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</si>
  <si>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</si>
  <si>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</si>
  <si>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</si>
  <si>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</si>
  <si>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</si>
  <si>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</si>
  <si>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</si>
  <si>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</si>
  <si>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</si>
  <si>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</si>
  <si>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</si>
  <si>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</si>
  <si>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</si>
  <si>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</si>
  <si>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</si>
  <si>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</si>
  <si>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</si>
  <si>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</si>
  <si>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</si>
  <si>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</si>
  <si>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</si>
  <si>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</si>
  <si>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</si>
  <si>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</si>
  <si>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</si>
  <si>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</si>
  <si>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</si>
  <si>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</si>
  <si>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</si>
  <si>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</si>
  <si>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</si>
  <si>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</si>
  <si>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</si>
  <si>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</si>
  <si>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</si>
  <si>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</si>
  <si>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</si>
  <si>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</si>
  <si>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</si>
  <si>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</si>
  <si>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</si>
  <si>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</si>
  <si>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</si>
  <si>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</si>
  <si>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</si>
  <si>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</si>
  <si>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</si>
  <si>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</si>
  <si>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</si>
  <si>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</si>
  <si>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</si>
  <si>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</si>
  <si>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</si>
  <si>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</si>
  <si>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</si>
  <si>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</si>
  <si>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</si>
  <si>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</si>
  <si>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</si>
  <si>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</si>
  <si>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</si>
  <si>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</si>
  <si>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</si>
  <si>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</si>
  <si>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</si>
  <si>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</si>
  <si>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</si>
  <si>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</si>
  <si>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</si>
  <si>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</si>
  <si>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</si>
  <si>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</si>
  <si>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</si>
  <si>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</si>
  <si>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</si>
  <si>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</si>
  <si>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</si>
  <si>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</si>
  <si>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</si>
  <si>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</si>
  <si>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</si>
  <si>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</si>
  <si>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</si>
  <si>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</si>
  <si>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</si>
  <si>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</si>
  <si>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</si>
  <si>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</si>
  <si>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</si>
  <si>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</si>
  <si>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</si>
  <si>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</si>
  <si>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</si>
  <si>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</si>
  <si>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</si>
  <si>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</si>
  <si>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</si>
  <si>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</si>
  <si>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</si>
  <si>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</si>
  <si>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</si>
  <si>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</si>
  <si>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</si>
  <si>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</si>
  <si>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</si>
  <si>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</si>
  <si>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</si>
  <si>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</si>
  <si>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</si>
  <si>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</si>
  <si>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</si>
  <si>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</si>
  <si>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</si>
  <si>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</si>
  <si>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</si>
  <si>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</si>
  <si>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</si>
  <si>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</si>
  <si>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</si>
  <si>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</si>
  <si>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</si>
  <si>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</si>
  <si>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</si>
  <si>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</si>
  <si>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</si>
  <si>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</si>
  <si>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</si>
  <si>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</si>
  <si>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</si>
  <si>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</si>
  <si>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</si>
  <si>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</si>
  <si>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</si>
  <si>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</si>
  <si>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</si>
  <si>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</si>
  <si>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</si>
  <si>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</si>
  <si>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</si>
  <si>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</si>
  <si>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</si>
  <si>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</si>
  <si>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</si>
  <si>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</si>
  <si>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</si>
  <si>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</si>
  <si>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</si>
  <si>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</si>
  <si>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</si>
  <si>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</si>
  <si>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</si>
  <si>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</si>
  <si>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</si>
  <si>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</si>
  <si>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</si>
  <si>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</si>
  <si>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</si>
  <si>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</si>
  <si>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</si>
  <si>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</si>
  <si>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</si>
  <si>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</si>
  <si>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</si>
  <si>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</si>
  <si>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</si>
  <si>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</si>
  <si>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</si>
  <si>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</si>
  <si>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</si>
  <si>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</si>
  <si>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</si>
  <si>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</si>
  <si>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</si>
  <si>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</si>
  <si>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</si>
  <si>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</si>
  <si>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</si>
  <si>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</si>
  <si>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</si>
  <si>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</si>
  <si>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</si>
  <si>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</si>
  <si>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</si>
  <si>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</si>
  <si>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</si>
  <si>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</si>
  <si>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</si>
  <si>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</si>
  <si>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</si>
  <si>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</si>
  <si>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</si>
  <si>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</si>
  <si>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</si>
  <si>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</si>
  <si>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</si>
  <si>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</si>
  <si>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</si>
  <si>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</si>
  <si>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</si>
  <si>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</si>
  <si>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</si>
  <si>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</si>
  <si>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</si>
  <si>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</si>
  <si>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</si>
  <si>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</si>
  <si>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</si>
  <si>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</si>
  <si>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</si>
  <si>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</si>
  <si>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</si>
  <si>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</si>
  <si>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</si>
  <si>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</si>
  <si>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</si>
  <si>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</si>
  <si>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</si>
  <si>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</si>
  <si>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</si>
  <si>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</si>
  <si>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</si>
  <si>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</si>
  <si>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</si>
  <si>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</si>
  <si>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</si>
  <si>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</si>
  <si>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</si>
  <si>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</si>
  <si>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</si>
  <si>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</si>
  <si>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</si>
  <si>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</si>
  <si>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</si>
  <si>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</si>
  <si>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</si>
  <si>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</si>
  <si>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</si>
  <si>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</si>
  <si>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</si>
  <si>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</si>
  <si>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</si>
  <si>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</si>
  <si>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</si>
  <si>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</si>
  <si>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</si>
  <si>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</si>
  <si>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</si>
  <si>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</si>
  <si>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</si>
  <si>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</si>
  <si>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</si>
  <si>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</si>
  <si>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</si>
  <si>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</si>
  <si>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</si>
  <si>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</si>
  <si>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</si>
  <si>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</si>
  <si>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</si>
  <si>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</si>
  <si>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</si>
  <si>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</si>
  <si>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</si>
  <si>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</si>
  <si>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</si>
  <si>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</si>
  <si>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</si>
  <si>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</si>
  <si>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</si>
  <si>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</si>
  <si>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</si>
  <si>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</si>
  <si>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</si>
  <si>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</si>
  <si>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</si>
  <si>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</si>
  <si>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</si>
  <si>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</si>
  <si>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</si>
  <si>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</si>
  <si>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</si>
  <si>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</si>
  <si>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</si>
  <si>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</si>
  <si>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</si>
  <si>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</si>
  <si>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</si>
  <si>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</si>
  <si>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</si>
  <si>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</si>
  <si>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</si>
  <si>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</si>
  <si>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</si>
  <si>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</si>
  <si>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</si>
  <si>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</si>
  <si>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</si>
  <si>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</si>
  <si>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</si>
  <si>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</si>
  <si>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</si>
  <si>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</si>
  <si>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</si>
  <si>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</si>
  <si>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</si>
  <si>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</si>
  <si>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</si>
  <si>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</si>
  <si>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</si>
  <si>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</si>
  <si>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</si>
  <si>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</si>
  <si>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</si>
  <si>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</si>
  <si>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</si>
  <si>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</si>
  <si>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</si>
  <si>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</si>
  <si>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</si>
  <si>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</si>
  <si>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</si>
  <si>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</si>
  <si>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</si>
  <si>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</si>
  <si>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</si>
  <si>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</si>
  <si>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</si>
  <si>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</si>
  <si>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</si>
  <si>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</si>
  <si>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</si>
  <si>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</si>
  <si>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</si>
  <si>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</si>
  <si>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</si>
  <si>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</si>
  <si>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</si>
  <si>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</si>
  <si>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</si>
  <si>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</si>
  <si>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</si>
  <si>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</si>
  <si>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</si>
  <si>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</si>
  <si>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</si>
  <si>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</si>
  <si>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</si>
  <si>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</si>
  <si>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</si>
  <si>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</si>
  <si>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</si>
  <si>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</si>
  <si>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</si>
  <si>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</si>
  <si>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</si>
  <si>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</si>
  <si>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</si>
  <si>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</si>
  <si>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</si>
  <si>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</si>
  <si>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</si>
  <si>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</si>
  <si>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</si>
  <si>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</si>
  <si>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</si>
  <si>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</si>
  <si>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</si>
  <si>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</si>
  <si>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</si>
  <si>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</si>
  <si>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</si>
  <si>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</si>
  <si>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</si>
  <si>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</si>
  <si>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</si>
  <si>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</si>
  <si>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</si>
  <si>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</si>
  <si>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</si>
  <si>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</si>
  <si>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</si>
  <si>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</si>
  <si>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</si>
  <si>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</si>
  <si>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</si>
  <si>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</si>
  <si>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</si>
  <si>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</si>
  <si>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</si>
  <si>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</si>
  <si>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</si>
  <si>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</si>
  <si>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</si>
  <si>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</si>
  <si>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</si>
  <si>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</si>
  <si>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</si>
  <si>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</si>
  <si>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</si>
  <si>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</si>
  <si>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</si>
  <si>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</si>
  <si>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</si>
  <si>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</si>
  <si>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</si>
  <si>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</si>
  <si>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</si>
  <si>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</si>
  <si>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</si>
  <si>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</si>
  <si>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</si>
  <si>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</si>
  <si>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</si>
  <si>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</si>
  <si>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</si>
  <si>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</si>
  <si>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</si>
  <si>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</si>
  <si>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</si>
  <si>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</si>
  <si>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</si>
  <si>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</si>
  <si>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</si>
  <si>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</si>
  <si>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</si>
  <si>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</si>
  <si>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</si>
  <si>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</si>
  <si>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</si>
  <si>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</si>
  <si>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</si>
  <si>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</si>
  <si>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</si>
  <si>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</si>
  <si>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</si>
  <si>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</si>
  <si>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</si>
  <si>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</si>
  <si>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</si>
  <si>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</si>
  <si>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</si>
  <si>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</si>
  <si>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</si>
  <si>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</si>
  <si>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</si>
  <si>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</si>
  <si>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</si>
  <si>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</si>
  <si>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</si>
  <si>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</si>
  <si>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</si>
  <si>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</si>
  <si>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</si>
  <si>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</si>
  <si>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</si>
  <si>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</si>
  <si>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</si>
  <si>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</si>
  <si>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</si>
  <si>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</si>
  <si>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</si>
  <si>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</si>
  <si>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</si>
  <si>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</si>
  <si>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</si>
  <si>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</si>
  <si>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</si>
  <si>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</si>
  <si>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</si>
  <si>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</si>
  <si>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</si>
  <si>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</si>
  <si>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</si>
  <si>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</si>
  <si>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</si>
  <si>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</si>
  <si>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</si>
  <si>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</si>
  <si>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</si>
  <si>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</si>
  <si>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</si>
  <si>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</si>
  <si>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</si>
  <si>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</si>
  <si>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</si>
  <si>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</si>
  <si>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</si>
  <si>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</si>
  <si>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</si>
  <si>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</si>
  <si>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</si>
  <si>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</si>
  <si>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</si>
  <si>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</si>
  <si>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</si>
  <si>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</si>
  <si>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</si>
  <si>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</si>
  <si>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</si>
  <si>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</si>
  <si>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</si>
  <si>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</si>
  <si>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</si>
  <si>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</si>
  <si>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</si>
  <si>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</si>
  <si>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</si>
  <si>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</si>
  <si>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</si>
  <si>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</si>
  <si>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</si>
  <si>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</si>
  <si>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</si>
  <si>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</si>
  <si>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</si>
  <si>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</si>
  <si>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</si>
  <si>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</si>
  <si>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</si>
  <si>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</si>
  <si>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</si>
  <si>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</si>
  <si>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</si>
  <si>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</si>
  <si>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</si>
  <si>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</si>
  <si>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</si>
  <si>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</si>
  <si>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</si>
  <si>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</si>
  <si>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</si>
  <si>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</si>
  <si>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</si>
  <si>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</si>
  <si>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</si>
  <si>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</si>
  <si>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</si>
  <si>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</si>
  <si>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</si>
  <si>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</si>
  <si>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</si>
  <si>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</si>
  <si>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</si>
  <si>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</si>
  <si>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</si>
  <si>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</si>
  <si>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</si>
  <si>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</si>
  <si>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</si>
  <si>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</si>
  <si>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</si>
  <si>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</si>
  <si>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</si>
  <si>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</si>
  <si>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</si>
  <si>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</si>
  <si>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</si>
  <si>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</si>
  <si>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</si>
  <si>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</si>
  <si>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</si>
  <si>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</si>
  <si>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</si>
  <si>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</si>
  <si>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</si>
  <si>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</si>
  <si>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</si>
  <si>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</si>
  <si>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</si>
  <si>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</si>
  <si>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</si>
  <si>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</si>
  <si>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</si>
  <si>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</si>
  <si>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</si>
  <si>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</si>
  <si>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</si>
  <si>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</si>
  <si>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</si>
  <si>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</si>
  <si>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</si>
  <si>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</si>
  <si>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</si>
  <si>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</si>
  <si>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</si>
  <si>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</si>
  <si>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</si>
  <si>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</si>
  <si>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</si>
  <si>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</si>
  <si>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</si>
  <si>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</si>
  <si>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</si>
  <si>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</si>
  <si>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</si>
  <si>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</si>
  <si>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</si>
  <si>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</si>
  <si>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</si>
  <si>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</si>
  <si>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</si>
  <si>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</si>
  <si>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</si>
  <si>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</si>
  <si>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</si>
  <si>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</si>
  <si>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</si>
  <si>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</si>
  <si>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</si>
  <si>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</si>
  <si>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</si>
  <si>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</si>
  <si>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</si>
  <si>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</si>
  <si>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</si>
  <si>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</si>
  <si>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</si>
  <si>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</si>
  <si>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</si>
  <si>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</si>
  <si>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</si>
  <si>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</si>
  <si>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</si>
  <si>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</si>
  <si>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</si>
  <si>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</si>
  <si>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</si>
  <si>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</si>
  <si>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</si>
  <si>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</si>
  <si>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</si>
  <si>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</si>
  <si>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</si>
  <si>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</si>
  <si>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</si>
  <si>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</si>
  <si>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</si>
  <si>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</si>
  <si>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</si>
  <si>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</si>
  <si>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</si>
  <si>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</si>
  <si>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</si>
  <si>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</si>
  <si>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</si>
  <si>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</si>
  <si>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</si>
  <si>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</si>
  <si>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</si>
  <si>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</si>
  <si>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</si>
  <si>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</si>
  <si>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</si>
  <si>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</si>
  <si>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</si>
  <si>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</si>
  <si>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</si>
  <si>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</si>
  <si>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</si>
  <si>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</si>
  <si>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</si>
  <si>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</si>
  <si>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</si>
  <si>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</si>
  <si>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</si>
  <si>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</si>
  <si>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</si>
  <si>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</si>
  <si>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</si>
  <si>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</si>
  <si>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</si>
  <si>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</si>
  <si>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</si>
  <si>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</si>
  <si>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</si>
  <si>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</si>
  <si>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</si>
  <si>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</si>
  <si>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</si>
  <si>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</si>
  <si>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</si>
  <si>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</si>
  <si>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</si>
  <si>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</si>
  <si>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</si>
  <si>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</si>
  <si>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</si>
  <si>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</si>
  <si>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</si>
  <si>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</si>
  <si>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</si>
  <si>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</si>
  <si>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</si>
  <si>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</si>
  <si>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</si>
  <si>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</si>
  <si>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</si>
  <si>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</si>
  <si>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</si>
  <si>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</si>
  <si>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</si>
  <si>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</si>
  <si>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</si>
  <si>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</si>
  <si>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</si>
  <si>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</si>
  <si>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</si>
  <si>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</si>
  <si>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</si>
  <si>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</si>
  <si>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</si>
  <si>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</si>
  <si>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</si>
  <si>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</si>
  <si>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</si>
  <si>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</si>
  <si>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</si>
  <si>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</si>
  <si>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</si>
  <si>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</si>
  <si>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</si>
  <si>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</si>
  <si>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</si>
  <si>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</si>
  <si>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</si>
  <si>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</si>
  <si>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</si>
  <si>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</si>
  <si>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</si>
  <si>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</si>
  <si>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</si>
  <si>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</si>
  <si>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</si>
  <si>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</si>
  <si>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</si>
  <si>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</si>
  <si>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</si>
  <si>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</si>
  <si>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</si>
  <si>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</si>
  <si>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</si>
  <si>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</si>
  <si>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</si>
  <si>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</si>
  <si>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</si>
  <si>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</si>
  <si>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</si>
  <si>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</si>
  <si>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</si>
  <si>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</si>
  <si>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</si>
  <si>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</si>
  <si>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</si>
  <si>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</si>
  <si>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</si>
  <si>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</si>
  <si>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</si>
  <si>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</si>
  <si>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</si>
  <si>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</si>
  <si>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</si>
  <si>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</si>
  <si>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</si>
  <si>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</si>
  <si>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</si>
  <si>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</si>
  <si>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</si>
  <si>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</si>
  <si>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</si>
  <si>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</si>
  <si>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</si>
  <si>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</si>
  <si>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</si>
  <si>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</si>
  <si>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</si>
  <si>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</si>
  <si>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</si>
  <si>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</si>
  <si>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</si>
  <si>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</si>
  <si>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</si>
  <si>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</si>
  <si>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</si>
  <si>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</si>
  <si>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</si>
  <si>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</si>
  <si>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</si>
  <si>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</si>
  <si>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</si>
  <si>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</si>
  <si>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</si>
  <si>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</si>
  <si>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</si>
  <si>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</si>
  <si>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</si>
  <si>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</si>
  <si>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</si>
  <si>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</si>
  <si>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</si>
  <si>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</si>
  <si>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</si>
  <si>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</si>
  <si>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</si>
  <si>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</si>
  <si>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</si>
  <si>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</si>
  <si>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</si>
  <si>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</si>
  <si>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</si>
  <si>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</si>
  <si>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</si>
  <si>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</si>
  <si>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</si>
  <si>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</si>
  <si>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</si>
  <si>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</si>
  <si>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</si>
  <si>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</si>
  <si>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</si>
  <si>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</si>
  <si>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</si>
  <si>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</si>
  <si>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</si>
  <si>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</si>
  <si>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</si>
  <si>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</si>
  <si>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</si>
  <si>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</si>
  <si>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</si>
  <si>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</si>
  <si>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</si>
  <si>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</si>
  <si>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</si>
  <si>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</si>
  <si>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</si>
  <si>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</si>
  <si>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</si>
  <si>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</si>
  <si>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</si>
  <si>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</si>
  <si>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</si>
  <si>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</si>
  <si>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</si>
  <si>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</si>
  <si>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</si>
  <si>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</si>
  <si>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</si>
  <si>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</si>
  <si>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</si>
  <si>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</si>
  <si>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</si>
  <si>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</si>
  <si>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</si>
  <si>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</si>
  <si>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</si>
  <si>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</si>
  <si>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</si>
  <si>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</si>
  <si>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</si>
  <si>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</si>
  <si>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</si>
  <si>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</si>
  <si>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</si>
  <si>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</si>
  <si>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</si>
  <si>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</si>
  <si>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</si>
  <si>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</si>
  <si>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</si>
  <si>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</si>
  <si>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</si>
  <si>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</si>
  <si>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</si>
  <si>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</si>
  <si>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</si>
  <si>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</si>
  <si>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</si>
  <si>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</si>
  <si>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</si>
  <si>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</si>
  <si>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</si>
  <si>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</si>
  <si>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</si>
  <si>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</si>
  <si>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</si>
  <si>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</si>
  <si>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</si>
  <si>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</si>
  <si>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</si>
  <si>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</si>
  <si>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</si>
  <si>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</si>
  <si>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</si>
  <si>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</si>
  <si>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</si>
  <si>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</si>
  <si>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</si>
  <si>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</si>
  <si>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</si>
  <si>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</si>
  <si>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</si>
  <si>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</si>
  <si>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</si>
  <si>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</si>
  <si>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</si>
  <si>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</si>
  <si>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</si>
  <si>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</si>
  <si>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</si>
  <si>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</si>
  <si>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</si>
  <si>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</si>
  <si>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</si>
  <si>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</si>
  <si>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</si>
  <si>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</si>
  <si>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</si>
  <si>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</si>
  <si>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</si>
  <si>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</si>
  <si>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</si>
  <si>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</si>
  <si>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</si>
  <si>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</si>
  <si>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</si>
  <si>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</si>
  <si>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</si>
  <si>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</si>
  <si>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</si>
  <si>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</si>
  <si>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</si>
  <si>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</si>
  <si>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</si>
  <si>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</si>
  <si>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</si>
  <si>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</si>
  <si>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</si>
  <si>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</si>
  <si>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</si>
  <si>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</si>
  <si>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</si>
  <si>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</si>
  <si>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</si>
  <si>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</si>
  <si>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</si>
  <si>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</si>
  <si>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</si>
  <si>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</si>
  <si>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</si>
  <si>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</si>
  <si>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</si>
  <si>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</si>
  <si>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</si>
  <si>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</si>
  <si>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</si>
  <si>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</si>
  <si>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</si>
  <si>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</si>
  <si>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</si>
  <si>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</si>
  <si>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</si>
  <si>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</si>
  <si>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</si>
  <si>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</si>
  <si>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</si>
  <si>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</si>
  <si>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</si>
  <si>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</si>
  <si>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</si>
  <si>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</si>
  <si>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</si>
  <si>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</si>
  <si>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</si>
  <si>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</si>
  <si>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</si>
  <si>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</si>
  <si>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</si>
  <si>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</si>
  <si>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</si>
  <si>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</si>
  <si>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</si>
  <si>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</si>
  <si>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</si>
  <si>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</si>
  <si>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</si>
  <si>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</si>
  <si>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</si>
  <si>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</si>
  <si>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</si>
  <si>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</si>
  <si>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</si>
  <si>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</si>
  <si>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</si>
  <si>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</si>
  <si>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</si>
  <si>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</si>
  <si>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</si>
  <si>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</si>
  <si>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</si>
  <si>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</si>
  <si>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</si>
  <si>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</si>
  <si>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</si>
  <si>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</si>
  <si>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</si>
  <si>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</si>
  <si>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</si>
  <si>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</si>
  <si>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</si>
  <si>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</si>
  <si>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</si>
  <si>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</si>
  <si>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</si>
  <si>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</si>
  <si>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</si>
  <si>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</si>
  <si>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</si>
  <si>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</si>
  <si>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</si>
  <si>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</si>
  <si>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</si>
  <si>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</si>
  <si>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</si>
  <si>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</si>
  <si>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</si>
  <si>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</si>
  <si>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</si>
  <si>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</si>
  <si>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</si>
  <si>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</si>
  <si>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</si>
  <si>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</si>
  <si>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</si>
  <si>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</si>
  <si>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</si>
  <si>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</si>
  <si>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</si>
  <si>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</si>
  <si>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</si>
  <si>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</si>
  <si>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</si>
  <si>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</si>
  <si>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</si>
  <si>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</si>
  <si>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</si>
  <si>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</si>
  <si>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</si>
  <si>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</si>
  <si>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</si>
  <si>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</si>
  <si>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</si>
  <si>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</si>
  <si>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</si>
  <si>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</si>
  <si>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</si>
  <si>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</si>
  <si>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</si>
  <si>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</si>
  <si>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</si>
  <si>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</si>
  <si>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</si>
  <si>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</si>
  <si>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</si>
  <si>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</si>
  <si>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</si>
  <si>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</si>
  <si>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</si>
  <si>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</si>
  <si>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</si>
  <si>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</si>
  <si>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</si>
  <si>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</si>
  <si>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</si>
  <si>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</si>
  <si>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</si>
  <si>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</si>
  <si>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</si>
  <si>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</si>
  <si>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</si>
  <si>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</si>
  <si>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</si>
  <si>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</si>
  <si>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</si>
  <si>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</si>
  <si>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</si>
  <si>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</si>
  <si>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</si>
  <si>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</si>
  <si>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</si>
  <si>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</si>
  <si>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</si>
  <si>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</si>
  <si>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</si>
  <si>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</si>
  <si>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</si>
  <si>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</si>
  <si>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</si>
  <si>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</si>
  <si>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</si>
  <si>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</si>
  <si>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</si>
  <si>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</si>
  <si>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</si>
  <si>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</si>
  <si>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</si>
  <si>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</si>
  <si>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</si>
  <si>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</si>
  <si>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</si>
  <si>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</si>
  <si>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</si>
  <si>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</si>
  <si>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</si>
  <si>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</si>
  <si>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</si>
  <si>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</si>
  <si>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</si>
  <si>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</si>
  <si>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</si>
  <si>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</si>
  <si>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</si>
  <si>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</si>
  <si>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</si>
  <si>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</si>
  <si>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</si>
  <si>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</si>
  <si>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</si>
  <si>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</si>
  <si>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</si>
  <si>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</si>
  <si>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</si>
  <si>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</si>
  <si>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</si>
  <si>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</si>
  <si>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</si>
  <si>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</si>
  <si>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</si>
  <si>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</si>
  <si>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</si>
  <si>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</si>
  <si>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</si>
  <si>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</si>
  <si>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</si>
  <si>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</si>
  <si>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</si>
  <si>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</si>
  <si>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</si>
  <si>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</si>
  <si>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</si>
  <si>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</si>
  <si>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</si>
  <si>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</si>
  <si>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</si>
  <si>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</si>
  <si>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</si>
  <si>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</si>
  <si>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</si>
  <si>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</si>
  <si>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</si>
  <si>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</si>
  <si>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</si>
  <si>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</si>
  <si>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</si>
  <si>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</si>
  <si>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</si>
  <si>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</si>
  <si>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</si>
  <si>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</si>
  <si>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</si>
  <si>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</si>
  <si>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</si>
  <si>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</si>
  <si>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</si>
  <si>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</si>
  <si>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</si>
  <si>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</si>
  <si>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</si>
  <si>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</si>
  <si>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</si>
  <si>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</si>
  <si>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</si>
  <si>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</si>
  <si>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</si>
  <si>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</si>
  <si>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</si>
  <si>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</si>
  <si>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</si>
  <si>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</si>
  <si>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</si>
  <si>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</si>
  <si>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</si>
  <si>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</si>
  <si>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</si>
  <si>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</si>
  <si>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</si>
  <si>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</si>
  <si>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</si>
  <si>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</si>
  <si>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</si>
  <si>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</si>
  <si>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</si>
  <si>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</si>
  <si>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</si>
  <si>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</si>
  <si>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</si>
  <si>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</si>
  <si>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</si>
  <si>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</si>
  <si>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</si>
  <si>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</si>
  <si>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</si>
  <si>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</si>
  <si>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</si>
  <si>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</si>
  <si>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</si>
  <si>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</si>
  <si>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</si>
  <si>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</si>
  <si>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</si>
  <si>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</si>
  <si>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</si>
  <si>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</si>
  <si>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</si>
  <si>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</si>
  <si>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</si>
  <si>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</si>
  <si>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</si>
  <si>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</si>
  <si>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</si>
  <si>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</si>
  <si>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</si>
  <si>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</si>
  <si>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</si>
  <si>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</si>
  <si>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</si>
  <si>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</si>
  <si>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</si>
  <si>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</si>
  <si>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</si>
  <si>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</si>
  <si>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</si>
  <si>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</si>
  <si>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</si>
  <si>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</si>
  <si>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</si>
  <si>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</si>
  <si>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</si>
  <si>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</si>
  <si>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</si>
  <si>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</si>
  <si>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</si>
  <si>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</si>
  <si>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</si>
  <si>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</si>
  <si>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</si>
  <si>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</si>
  <si>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</si>
  <si>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</si>
  <si>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</si>
  <si>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</si>
  <si>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</si>
  <si>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</si>
  <si>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</si>
  <si>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</si>
  <si>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</si>
  <si>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</si>
  <si>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</si>
  <si>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</si>
  <si>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</si>
  <si>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</si>
  <si>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</si>
  <si>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</si>
  <si>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</si>
  <si>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</si>
  <si>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</si>
  <si>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</si>
  <si>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</si>
  <si>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</si>
  <si>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</si>
  <si>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</si>
  <si>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</si>
  <si>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</si>
  <si>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</si>
  <si>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</si>
  <si>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</si>
  <si>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</si>
  <si>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</si>
  <si>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</si>
  <si>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</si>
  <si>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</si>
  <si>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</si>
  <si>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</si>
  <si>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</si>
  <si>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</si>
  <si>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</si>
  <si>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</si>
  <si>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</si>
  <si>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</si>
  <si>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</si>
  <si>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</si>
  <si>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</si>
  <si>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</si>
  <si>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</si>
  <si>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</si>
  <si>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</si>
  <si>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</si>
  <si>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</si>
  <si>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</si>
  <si>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</si>
  <si>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</si>
  <si>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</si>
  <si>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</si>
  <si>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</si>
  <si>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</si>
  <si>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</si>
  <si>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</si>
  <si>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</si>
  <si>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</si>
  <si>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</si>
  <si>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</si>
  <si>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</si>
  <si>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</si>
  <si>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</si>
  <si>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</si>
  <si>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</si>
  <si>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</si>
  <si>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</si>
  <si>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</si>
  <si>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</si>
  <si>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</si>
  <si>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</si>
  <si>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</si>
  <si>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</si>
  <si>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</si>
  <si>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</si>
  <si>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</si>
  <si>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</si>
  <si>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</si>
  <si>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</si>
  <si>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</si>
  <si>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</si>
  <si>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</si>
  <si>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</si>
  <si>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</si>
  <si>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</si>
  <si>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</si>
  <si>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</si>
  <si>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</si>
  <si>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</si>
  <si>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</si>
  <si>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</si>
  <si>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</si>
  <si>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</si>
  <si>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</si>
  <si>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</si>
  <si>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</si>
  <si>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</si>
  <si>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</si>
  <si>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</si>
  <si>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</si>
  <si>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</si>
  <si>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</si>
  <si>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</si>
  <si>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</si>
  <si>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</si>
  <si>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</si>
  <si>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</si>
  <si>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</si>
  <si>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</si>
  <si>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</si>
  <si>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</si>
  <si>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</si>
  <si>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</si>
  <si>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</si>
  <si>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</si>
  <si>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</si>
  <si>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</si>
  <si>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</si>
  <si>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</si>
  <si>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</si>
  <si>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</si>
  <si>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</si>
  <si>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</si>
  <si>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</si>
  <si>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</si>
  <si>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</si>
  <si>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</si>
  <si>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</si>
  <si>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</si>
  <si>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</si>
  <si>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</si>
  <si>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</si>
  <si>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</si>
  <si>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</si>
  <si>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</si>
  <si>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</si>
  <si>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</si>
  <si>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</si>
  <si>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</si>
  <si>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</si>
  <si>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</si>
  <si>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</si>
  <si>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</si>
  <si>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</si>
  <si>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</si>
  <si>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</si>
  <si>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</si>
  <si>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</si>
  <si>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</si>
  <si>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</si>
  <si>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</si>
  <si>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</si>
  <si>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</si>
  <si>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</si>
  <si>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</si>
  <si>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</si>
  <si>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</si>
  <si>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</si>
  <si>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</si>
  <si>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</si>
  <si>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</si>
  <si>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</si>
  <si>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</si>
  <si>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</si>
  <si>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</si>
  <si>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</si>
  <si>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</si>
  <si>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</si>
  <si>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</si>
  <si>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</si>
  <si>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</si>
  <si>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</si>
  <si>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</si>
  <si>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</si>
  <si>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</si>
  <si>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</si>
  <si>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</si>
  <si>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</si>
  <si>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</si>
  <si>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</si>
  <si>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</si>
  <si>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</si>
  <si>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</si>
  <si>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</si>
  <si>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</si>
  <si>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</si>
  <si>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</si>
  <si>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</si>
  <si>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</si>
  <si>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</si>
  <si>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</si>
  <si>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</si>
  <si>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</si>
  <si>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</si>
  <si>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</si>
  <si>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</si>
  <si>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</si>
  <si>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</si>
  <si>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</si>
  <si>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</si>
  <si>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</si>
  <si>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</si>
  <si>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</si>
  <si>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</si>
  <si>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</si>
  <si>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</si>
  <si>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</si>
  <si>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</si>
  <si>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</si>
  <si>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</si>
  <si>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</si>
  <si>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</si>
  <si>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</si>
  <si>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</si>
  <si>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</si>
  <si>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</si>
  <si>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</si>
  <si>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</si>
  <si>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</si>
  <si>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</si>
  <si>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</si>
  <si>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</si>
  <si>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</si>
  <si>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</si>
  <si>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</si>
  <si>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</si>
  <si>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</si>
  <si>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</si>
  <si>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</si>
  <si>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</si>
  <si>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</si>
  <si>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</si>
  <si>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</si>
  <si>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</si>
  <si>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</si>
  <si>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</si>
  <si>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</si>
  <si>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</si>
  <si>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</si>
  <si>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</si>
  <si>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</si>
  <si>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</si>
  <si>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</si>
  <si>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</si>
  <si>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</si>
  <si>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</si>
  <si>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</si>
  <si>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</si>
  <si>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</si>
  <si>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</si>
  <si>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</si>
  <si>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</si>
  <si>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</si>
  <si>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</si>
  <si>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</si>
  <si>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</si>
  <si>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</si>
  <si>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</si>
  <si>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</si>
  <si>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</si>
  <si>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</si>
  <si>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</si>
  <si>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</si>
  <si>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</si>
  <si>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</si>
  <si>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</si>
  <si>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</si>
  <si>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</si>
  <si>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</si>
  <si>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</si>
  <si>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</si>
  <si>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</si>
  <si>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</si>
  <si>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</si>
  <si>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</si>
  <si>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</si>
  <si>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</si>
  <si>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</si>
  <si>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</si>
  <si>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</si>
  <si>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</si>
  <si>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</si>
  <si>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</si>
  <si>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</si>
  <si>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</si>
  <si>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</si>
  <si>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</si>
  <si>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</si>
  <si>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</si>
  <si>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</si>
  <si>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</si>
  <si>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</si>
  <si>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</si>
  <si>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</si>
  <si>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</si>
  <si>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</si>
  <si>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</si>
  <si>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</si>
  <si>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</si>
  <si>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</si>
  <si>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</si>
  <si>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</si>
  <si>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</si>
  <si>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</si>
  <si>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</si>
  <si>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</si>
  <si>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</si>
  <si>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</si>
  <si>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</si>
  <si>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</si>
  <si>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</si>
  <si>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</si>
  <si>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</si>
  <si>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</si>
  <si>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</si>
  <si>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</si>
  <si>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</si>
  <si>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</si>
  <si>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</si>
  <si>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</si>
  <si>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</si>
  <si>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</si>
  <si>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</si>
  <si>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</si>
  <si>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</si>
  <si>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</si>
  <si>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</si>
  <si>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</si>
  <si>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</si>
  <si>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</si>
  <si>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</si>
  <si>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</si>
  <si>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</si>
  <si>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</si>
  <si>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</si>
  <si>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</si>
  <si>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</si>
  <si>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</si>
  <si>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</si>
  <si>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</si>
  <si>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</si>
  <si>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</si>
  <si>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</si>
  <si>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</si>
  <si>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</si>
  <si>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</si>
  <si>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</si>
  <si>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</si>
  <si>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</si>
  <si>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</si>
  <si>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</si>
  <si>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</si>
  <si>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</si>
  <si>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</si>
  <si>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</si>
  <si>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</si>
  <si>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</si>
  <si>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</si>
  <si>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</si>
  <si>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</si>
  <si>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</si>
  <si>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</si>
  <si>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</si>
  <si>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</si>
  <si>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</si>
  <si>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</si>
  <si>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</si>
  <si>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</si>
  <si>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</si>
  <si>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</si>
  <si>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</si>
  <si>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</si>
  <si>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</si>
  <si>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</si>
  <si>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</si>
  <si>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</si>
  <si>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</si>
  <si>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</si>
  <si>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</si>
  <si>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</si>
  <si>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</si>
  <si>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</si>
  <si>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</si>
  <si>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</si>
  <si>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</si>
  <si>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</si>
  <si>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</si>
  <si>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</si>
  <si>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</si>
  <si>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</si>
  <si>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</si>
  <si>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</si>
  <si>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</si>
  <si>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</si>
  <si>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</si>
  <si>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</si>
  <si>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</si>
  <si>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</si>
  <si>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</si>
  <si>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</si>
  <si>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</si>
  <si>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</si>
  <si>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</si>
  <si>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</si>
  <si>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</si>
  <si>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</si>
  <si>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</si>
  <si>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</si>
  <si>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</si>
  <si>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</si>
  <si>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</si>
  <si>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</si>
  <si>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</si>
  <si>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</si>
  <si>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</si>
  <si>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</si>
  <si>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</si>
  <si>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</si>
  <si>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</si>
  <si>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</si>
  <si>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</si>
  <si>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</si>
  <si>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</si>
  <si>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</si>
  <si>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</si>
  <si>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</si>
  <si>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</si>
  <si>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</si>
  <si>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</si>
  <si>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</si>
  <si>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</si>
  <si>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</si>
  <si>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</si>
  <si>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</si>
  <si>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</si>
  <si>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</si>
  <si>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</si>
  <si>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</si>
  <si>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</si>
  <si>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</si>
  <si>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</si>
  <si>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</si>
  <si>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</si>
  <si>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</si>
  <si>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</si>
  <si>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</si>
  <si>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</si>
  <si>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</si>
  <si>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</si>
  <si>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</si>
  <si>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</si>
  <si>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</si>
  <si>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</si>
  <si>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</si>
  <si>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</si>
  <si>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</si>
  <si>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</si>
  <si>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</si>
  <si>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</si>
  <si>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</si>
  <si>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</si>
  <si>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</si>
  <si>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</si>
  <si>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</si>
  <si>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</si>
  <si>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</si>
  <si>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</si>
  <si>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</si>
  <si>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</si>
  <si>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</si>
  <si>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</si>
  <si>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</si>
  <si>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</si>
  <si>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</si>
  <si>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</si>
  <si>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</si>
  <si>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</si>
  <si>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</si>
  <si>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</si>
  <si>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</si>
  <si>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</si>
  <si>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</si>
  <si>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</si>
  <si>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</si>
  <si>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</si>
  <si>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</si>
  <si>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</si>
  <si>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</si>
  <si>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</si>
  <si>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</si>
  <si>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</si>
  <si>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</si>
  <si>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</si>
  <si>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</si>
  <si>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</si>
  <si>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</si>
  <si>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</si>
  <si>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</si>
  <si>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</si>
  <si>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</si>
  <si>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</si>
  <si>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</si>
  <si>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</si>
  <si>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</si>
  <si>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</si>
  <si>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</si>
  <si>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</si>
  <si>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</si>
  <si>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</si>
  <si>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</si>
  <si>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</si>
  <si>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</si>
  <si>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</si>
  <si>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</si>
  <si>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</si>
  <si>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</si>
  <si>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</si>
  <si>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</si>
  <si>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</si>
  <si>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</si>
  <si>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</si>
  <si>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</si>
  <si>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</si>
  <si>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</si>
  <si>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</si>
  <si>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</si>
  <si>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</si>
  <si>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</si>
  <si>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</si>
  <si>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</si>
  <si>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</si>
  <si>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</si>
  <si>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</si>
  <si>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</si>
  <si>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</si>
  <si>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</si>
  <si>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</si>
  <si>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</si>
  <si>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</si>
  <si>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</si>
  <si>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</si>
  <si>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</si>
  <si>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</si>
  <si>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</si>
  <si>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</si>
  <si>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</si>
  <si>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</si>
  <si>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</si>
  <si>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</si>
  <si>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</si>
  <si>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</si>
  <si>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</si>
  <si>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</si>
  <si>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</si>
  <si>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</si>
  <si>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</si>
  <si>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</si>
  <si>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</si>
  <si>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</si>
  <si>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</si>
  <si>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</si>
  <si>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</si>
  <si>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</si>
  <si>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</si>
  <si>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</si>
  <si>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</si>
  <si>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</si>
  <si>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</si>
  <si>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</si>
  <si>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</si>
  <si>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</si>
  <si>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</si>
  <si>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</si>
  <si>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</si>
  <si>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</si>
  <si>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</si>
  <si>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</si>
  <si>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</si>
  <si>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</si>
  <si>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</si>
  <si>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</si>
  <si>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</si>
  <si>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</si>
  <si>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</si>
  <si>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</si>
  <si>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</si>
  <si>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</si>
  <si>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</si>
  <si>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</si>
  <si>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</si>
  <si>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</si>
  <si>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</si>
  <si>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</si>
  <si>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</si>
  <si>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</si>
  <si>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</si>
  <si>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</si>
  <si>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</si>
  <si>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</si>
  <si>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</si>
  <si>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</si>
  <si>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</si>
  <si>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</si>
  <si>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</si>
  <si>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</si>
  <si>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</si>
  <si>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</si>
  <si>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</si>
  <si>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</si>
  <si>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</si>
  <si>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</si>
  <si>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</si>
  <si>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</si>
  <si>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</si>
  <si>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</si>
  <si>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</si>
  <si>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</si>
  <si>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</si>
  <si>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</si>
  <si>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</si>
  <si>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</si>
  <si>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</si>
  <si>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</si>
  <si>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</si>
  <si>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</si>
  <si>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</si>
  <si>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</si>
  <si>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</si>
  <si>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</si>
  <si>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</si>
  <si>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</si>
  <si>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</si>
  <si>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</si>
  <si>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</si>
  <si>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</si>
  <si>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</si>
  <si>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</si>
  <si>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</si>
  <si>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</si>
  <si>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</si>
  <si>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</si>
  <si>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</si>
  <si>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</si>
  <si>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</si>
  <si>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</si>
  <si>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</si>
  <si>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</si>
  <si>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</si>
  <si>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</si>
  <si>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</si>
  <si>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</si>
  <si>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</si>
  <si>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</si>
  <si>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</si>
  <si>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</si>
  <si>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</si>
  <si>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</si>
  <si>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</si>
  <si>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</si>
  <si>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</si>
  <si>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</si>
  <si>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</si>
  <si>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</si>
  <si>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</si>
  <si>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</si>
  <si>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</si>
  <si>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</si>
  <si>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</si>
  <si>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</si>
  <si>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</si>
  <si>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</si>
  <si>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</si>
  <si>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</si>
  <si>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</si>
  <si>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</si>
  <si>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</si>
  <si>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</si>
  <si>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</si>
  <si>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</si>
  <si>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</si>
  <si>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</si>
  <si>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</si>
  <si>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</si>
  <si>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</si>
  <si>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</si>
  <si>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</si>
  <si>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</si>
  <si>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</si>
  <si>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</si>
  <si>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</si>
  <si>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</si>
  <si>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</si>
  <si>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</si>
  <si>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</si>
  <si>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</si>
  <si>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</si>
  <si>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</si>
  <si>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</si>
  <si>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</si>
  <si>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</si>
  <si>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</si>
  <si>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</si>
  <si>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</si>
  <si>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</si>
  <si>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</si>
  <si>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</si>
  <si>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</si>
  <si>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</si>
  <si>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</si>
  <si>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</si>
  <si>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</si>
  <si>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</si>
  <si>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</si>
  <si>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</si>
  <si>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</si>
  <si>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</si>
  <si>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</si>
  <si>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</si>
  <si>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</si>
  <si>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</si>
  <si>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</si>
  <si>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</si>
  <si>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</si>
  <si>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</si>
  <si>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</si>
  <si>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</si>
  <si>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</si>
  <si>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</si>
  <si>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</si>
  <si>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</si>
  <si>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</si>
  <si>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</si>
  <si>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</si>
  <si>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</si>
  <si>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</si>
  <si>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</si>
  <si>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</si>
  <si>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</si>
  <si>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</si>
  <si>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</si>
  <si>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</si>
  <si>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</si>
  <si>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</si>
  <si>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</si>
  <si>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</si>
  <si>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</si>
  <si>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</si>
  <si>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</si>
  <si>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</si>
  <si>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</si>
  <si>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</si>
  <si>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</si>
  <si>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</si>
  <si>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</si>
  <si>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</si>
  <si>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</si>
  <si>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</si>
  <si>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</si>
  <si>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</si>
  <si>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</si>
  <si>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</si>
  <si>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</si>
  <si>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</si>
  <si>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</si>
  <si>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</si>
  <si>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</si>
  <si>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</si>
  <si>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</si>
  <si>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</si>
  <si>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</si>
  <si>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</si>
  <si>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</si>
  <si>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</si>
  <si>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</si>
  <si>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</si>
  <si>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</si>
  <si>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</si>
  <si>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</si>
  <si>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</si>
  <si>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</si>
  <si>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</si>
  <si>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</si>
  <si>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</si>
  <si>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</si>
  <si>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</si>
  <si>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</si>
  <si>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</si>
  <si>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</si>
  <si>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</si>
  <si>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</si>
  <si>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</si>
  <si>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</si>
  <si>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</si>
  <si>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</si>
  <si>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</si>
  <si>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</si>
  <si>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</si>
  <si>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</si>
  <si>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</si>
  <si>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</si>
  <si>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</si>
  <si>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</si>
  <si>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</si>
  <si>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</si>
  <si>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</si>
  <si>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</si>
  <si>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</si>
  <si>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</si>
  <si>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</si>
  <si>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</si>
  <si>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</si>
  <si>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</si>
  <si>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</si>
  <si>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</si>
  <si>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</si>
  <si>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</si>
  <si>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</si>
  <si>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</si>
  <si>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</si>
  <si>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</si>
  <si>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</si>
  <si>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</si>
  <si>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</si>
  <si>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</si>
  <si>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</si>
  <si>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</si>
  <si>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</si>
  <si>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</si>
  <si>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</si>
  <si>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</si>
  <si>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</si>
  <si>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</si>
  <si>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</si>
  <si>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</si>
  <si>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</si>
  <si>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</si>
  <si>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</si>
  <si>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</si>
  <si>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</si>
  <si>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</si>
  <si>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</si>
  <si>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</si>
  <si>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</si>
  <si>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</si>
  <si>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</si>
  <si>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</si>
  <si>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</si>
  <si>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</si>
  <si>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</si>
  <si>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</si>
  <si>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</si>
  <si>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</si>
  <si>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</si>
  <si>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</si>
  <si>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</si>
  <si>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</si>
  <si>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</si>
  <si>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</si>
  <si>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</si>
  <si>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</si>
  <si>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</si>
  <si>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</si>
  <si>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</si>
  <si>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</si>
  <si>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</si>
  <si>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</si>
  <si>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</si>
  <si>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</si>
  <si>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</si>
  <si>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</si>
  <si>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</si>
  <si>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</si>
  <si>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</si>
  <si>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</si>
  <si>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</si>
  <si>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</si>
  <si>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</si>
  <si>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</si>
  <si>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</si>
  <si>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</si>
  <si>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</si>
  <si>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</si>
  <si>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</si>
  <si>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</si>
  <si>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</si>
  <si>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</si>
  <si>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</si>
  <si>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</si>
  <si>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</si>
  <si>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</si>
  <si>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</si>
  <si>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</si>
  <si>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</si>
  <si>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</si>
  <si>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</si>
  <si>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</si>
  <si>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</si>
  <si>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</si>
  <si>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</si>
  <si>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</si>
  <si>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</si>
  <si>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</si>
  <si>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</si>
  <si>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</si>
  <si>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</si>
  <si>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</si>
  <si>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</si>
  <si>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</si>
  <si>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</si>
  <si>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</si>
  <si>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</si>
  <si>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</si>
  <si>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</si>
  <si>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</si>
  <si>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</si>
  <si>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</si>
  <si>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</si>
  <si>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</si>
  <si>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</si>
  <si>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</si>
  <si>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</si>
  <si>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</si>
  <si>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</si>
  <si>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</si>
  <si>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</si>
  <si>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</si>
  <si>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</si>
  <si>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</si>
  <si>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</si>
  <si>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</si>
  <si>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</si>
  <si>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</si>
  <si>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</si>
  <si>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</si>
  <si>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</si>
  <si>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</si>
  <si>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</si>
  <si>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</si>
  <si>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</si>
  <si>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</si>
  <si>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</si>
  <si>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</si>
  <si>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</si>
  <si>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</si>
  <si>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</si>
  <si>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</si>
  <si>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</si>
  <si>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</si>
  <si>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</si>
  <si>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</si>
  <si>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</si>
  <si>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</si>
  <si>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</si>
  <si>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</si>
  <si>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</si>
  <si>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</si>
  <si>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</si>
  <si>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</si>
  <si>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</si>
  <si>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</si>
  <si>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</si>
  <si>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</si>
  <si>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</si>
  <si>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</si>
  <si>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</si>
  <si>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</si>
  <si>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</si>
  <si>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</si>
  <si>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</si>
  <si>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</si>
  <si>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</si>
  <si>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</si>
  <si>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</si>
  <si>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</si>
  <si>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</si>
  <si>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</si>
  <si>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</si>
  <si>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</si>
  <si>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</si>
  <si>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</si>
  <si>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</si>
  <si>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</si>
  <si>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</si>
  <si>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</si>
  <si>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</si>
  <si>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</si>
  <si>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</si>
  <si>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</si>
  <si>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</si>
  <si>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</si>
  <si>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</si>
  <si>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</si>
  <si>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</si>
  <si>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</si>
  <si>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</si>
  <si>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</si>
  <si>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</si>
  <si>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</si>
  <si>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</si>
  <si>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</si>
  <si>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</si>
  <si>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</si>
  <si>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</si>
  <si>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</si>
  <si>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</si>
  <si>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</si>
  <si>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</si>
  <si>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</si>
  <si>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</si>
  <si>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</si>
  <si>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</si>
  <si>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</si>
  <si>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</si>
  <si>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</si>
  <si>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</si>
  <si>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</si>
  <si>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</si>
  <si>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</si>
  <si>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</si>
  <si>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</si>
  <si>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</si>
  <si>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</si>
  <si>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</si>
  <si>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</si>
  <si>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</si>
  <si>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</si>
  <si>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</si>
  <si>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</si>
  <si>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</si>
  <si>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</si>
  <si>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</si>
  <si>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</si>
  <si>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</si>
  <si>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</si>
  <si>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</si>
  <si>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</si>
  <si>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</si>
  <si>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</si>
  <si>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</si>
  <si>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</si>
  <si>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</si>
  <si>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</si>
  <si>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</si>
  <si>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</si>
  <si>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</si>
  <si>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</si>
  <si>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</si>
  <si>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</si>
  <si>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</si>
  <si>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</si>
  <si>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</si>
  <si>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</si>
  <si>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</si>
  <si>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</si>
  <si>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</si>
  <si>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</si>
  <si>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</si>
  <si>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</si>
  <si>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</si>
  <si>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</si>
  <si>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</si>
  <si>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</si>
  <si>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</si>
  <si>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</si>
  <si>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</si>
  <si>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</si>
  <si>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</si>
  <si>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</si>
  <si>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</si>
  <si>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</si>
  <si>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</si>
  <si>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</si>
  <si>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</si>
  <si>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</si>
  <si>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</si>
  <si>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</si>
  <si>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</si>
  <si>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</si>
  <si>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</si>
  <si>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</si>
  <si>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</si>
  <si>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</si>
  <si>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</si>
  <si>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</si>
  <si>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</si>
  <si>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</si>
  <si>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</si>
  <si>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</si>
  <si>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</si>
  <si>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</si>
  <si>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</si>
  <si>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</si>
  <si>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</si>
  <si>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</si>
  <si>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</si>
  <si>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</si>
  <si>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</si>
  <si>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</si>
  <si>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</si>
  <si>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</si>
  <si>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</si>
  <si>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</si>
  <si>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</si>
  <si>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</si>
  <si>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</si>
  <si>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</si>
  <si>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</si>
  <si>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</si>
  <si>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</si>
  <si>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</si>
  <si>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</si>
  <si>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</si>
  <si>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</si>
  <si>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</si>
  <si>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</si>
  <si>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</si>
  <si>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</si>
  <si>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</si>
  <si>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</si>
  <si>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</si>
  <si>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</si>
  <si>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</si>
  <si>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</si>
  <si>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</si>
  <si>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</si>
  <si>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</si>
  <si>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</si>
  <si>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</si>
  <si>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</si>
  <si>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</si>
  <si>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</si>
  <si>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</si>
  <si>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</si>
  <si>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</si>
  <si>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</si>
  <si>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</si>
  <si>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</si>
  <si>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</si>
  <si>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</si>
  <si>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</si>
  <si>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</si>
  <si>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</si>
  <si>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</si>
  <si>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</si>
  <si>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</si>
  <si>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</si>
  <si>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</si>
  <si>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</si>
  <si>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</si>
  <si>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</si>
  <si>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</si>
  <si>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</si>
  <si>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</si>
  <si>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</si>
  <si>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</si>
  <si>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</si>
  <si>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</si>
  <si>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</si>
  <si>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</si>
  <si>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</si>
  <si>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</si>
  <si>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</si>
  <si>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</si>
  <si>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</si>
  <si>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</si>
  <si>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</si>
  <si>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</si>
  <si>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</si>
  <si>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</si>
  <si>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</si>
  <si>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</si>
  <si>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</si>
  <si>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</si>
  <si>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</si>
  <si>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</si>
  <si>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</si>
  <si>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</si>
  <si>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</si>
  <si>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</si>
  <si>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</si>
  <si>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</si>
  <si>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</si>
  <si>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</si>
  <si>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</si>
  <si>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</si>
  <si>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</si>
  <si>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</si>
  <si>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</si>
  <si>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</si>
  <si>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</si>
  <si>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</si>
  <si>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</si>
  <si>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</si>
  <si>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</si>
  <si>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</si>
  <si>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</si>
  <si>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</si>
  <si>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</si>
  <si>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</si>
  <si>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</si>
  <si>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</si>
  <si>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</si>
  <si>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</si>
  <si>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</si>
  <si>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</si>
  <si>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</si>
  <si>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</si>
  <si>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</si>
  <si>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</si>
  <si>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</si>
  <si>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</si>
  <si>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</si>
  <si>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</si>
  <si>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</si>
  <si>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</si>
  <si>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</si>
  <si>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</si>
  <si>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</si>
  <si>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</si>
  <si>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</si>
  <si>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</si>
  <si>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</si>
  <si>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</si>
  <si>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</si>
  <si>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</si>
  <si>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</si>
  <si>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</si>
  <si>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</si>
  <si>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</si>
  <si>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</si>
  <si>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</si>
  <si>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</si>
  <si>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</si>
  <si>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</si>
  <si>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</si>
  <si>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</si>
  <si>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</si>
  <si>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</si>
  <si>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</si>
  <si>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</si>
  <si>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</si>
  <si>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</si>
  <si>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</si>
  <si>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</si>
  <si>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</si>
  <si>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</si>
  <si>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</si>
  <si>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</si>
  <si>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</si>
  <si>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</si>
  <si>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</si>
  <si>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</si>
  <si>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</si>
  <si>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</si>
  <si>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</si>
  <si>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</si>
  <si>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</si>
  <si>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</si>
  <si>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</si>
  <si>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</si>
  <si>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</si>
  <si>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</si>
  <si>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</si>
  <si>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</si>
  <si>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</si>
  <si>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</si>
  <si>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</si>
  <si>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</si>
  <si>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</si>
  <si>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</si>
  <si>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</si>
  <si>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</si>
  <si>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</si>
  <si>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</si>
  <si>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</si>
  <si>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</si>
  <si>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</si>
  <si>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</si>
  <si>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</si>
  <si>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</si>
  <si>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</si>
  <si>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</si>
  <si>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</si>
  <si>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</si>
  <si>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</si>
  <si>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</si>
  <si>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</si>
  <si>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</si>
  <si>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</si>
  <si>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</si>
  <si>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</si>
  <si>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</si>
  <si>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</si>
  <si>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</si>
  <si>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</si>
  <si>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</si>
  <si>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</si>
  <si>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</si>
  <si>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</si>
  <si>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</si>
  <si>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</si>
  <si>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</si>
  <si>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</si>
  <si>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</si>
  <si>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</si>
  <si>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</si>
  <si>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</si>
  <si>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</si>
  <si>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</si>
  <si>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</si>
  <si>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</si>
  <si>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</si>
  <si>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</si>
  <si>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</si>
  <si>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</si>
  <si>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</si>
  <si>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</si>
  <si>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</si>
  <si>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</si>
  <si>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</si>
  <si>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</si>
  <si>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</si>
  <si>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</si>
  <si>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</si>
  <si>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</si>
  <si>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</si>
  <si>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</si>
  <si>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</si>
  <si>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</si>
  <si>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</si>
  <si>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</si>
  <si>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</si>
  <si>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</si>
  <si>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</si>
  <si>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</si>
  <si>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</si>
  <si>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</si>
  <si>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</si>
  <si>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</si>
  <si>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</si>
  <si>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</si>
  <si>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</si>
  <si>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</si>
  <si>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</si>
  <si>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</si>
  <si>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</si>
  <si>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</si>
  <si>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</si>
  <si>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</si>
  <si>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</si>
  <si>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</si>
  <si>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</si>
  <si>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</si>
  <si>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</si>
  <si>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</si>
  <si>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</si>
  <si>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</si>
  <si>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</si>
  <si>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</si>
  <si>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</si>
  <si>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</si>
  <si>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</si>
  <si>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</si>
  <si>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</si>
  <si>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</si>
  <si>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</si>
  <si>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</si>
  <si>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</si>
  <si>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</si>
  <si>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</si>
  <si>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</si>
  <si>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</si>
  <si>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</si>
  <si>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</si>
  <si>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</si>
  <si>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</si>
  <si>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</si>
  <si>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</si>
  <si>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</si>
  <si>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</si>
  <si>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</si>
  <si>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</si>
  <si>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</si>
  <si>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</si>
  <si>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</si>
  <si>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</si>
  <si>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</si>
  <si>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</si>
  <si>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</si>
  <si>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</si>
  <si>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</si>
  <si>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</si>
  <si>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</si>
  <si>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</si>
  <si>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</si>
  <si>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</si>
  <si>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</si>
  <si>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</si>
  <si>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</si>
  <si>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</si>
  <si>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</si>
  <si>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</si>
  <si>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</si>
  <si>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</si>
  <si>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</si>
  <si>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</si>
  <si>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</si>
  <si>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</si>
  <si>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</si>
  <si>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</si>
  <si>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</si>
  <si>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</si>
  <si>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</si>
  <si>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</si>
  <si>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</si>
  <si>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</si>
  <si>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</si>
  <si>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</si>
  <si>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</si>
  <si>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</si>
  <si>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</si>
  <si>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</si>
  <si>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</si>
  <si>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</si>
  <si>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</si>
  <si>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</si>
  <si>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</si>
  <si>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</si>
  <si>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</si>
  <si>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</si>
  <si>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</si>
  <si>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</si>
  <si>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</si>
  <si>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</si>
  <si>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</si>
  <si>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</si>
  <si>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</si>
  <si>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</si>
  <si>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riy0928</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</si>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</sst>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289.68127592592646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9.186287500000617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45952.629701851853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45952.629701851853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45952.629701851853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45952.629701851853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45952.629701851853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45952.629701851853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45952.629701851853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45952.629701851853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45952.629701851853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45952.629701851853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45952.629701851853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45952.629701851853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45952.629701851853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45952.629701851853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45952.629701851853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45952.629701851853</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45952.629701851853</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45952.629701851853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45952.629701851853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45952.629701851853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45952.629701851853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45952.629701851853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45952.629701851853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45952.629701851853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45952.629701851853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45952.629701851853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45952.629701851853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45952.629701851853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45952.629701851853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45952.629701851853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45952.629701851853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45952.629701851853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45952.629701851853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45952.629701851853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45952.629701851853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45952.629701851853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45952.629701851853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45952.629701851853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45952.629701851853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45952.629701851853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45952.629701851853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45952.629701851853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45952.629701851853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45952.629701851853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45952.629701851853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45952.629701851853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45952.629701851853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45952.629701851853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45952.629701851853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45952.629701851853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45952.629701851853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45952.629701851853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45952.629701851853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45952.629701851853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45952.629701851853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45952.629701851853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45952.629701851853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45952.629701851853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45952.629701851853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45952.629701851853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45952.629701851853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45952.629701851853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45952.629701851853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45952.629701851853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45952.629701851853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45952.629701851853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45952.629701851853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45952.629701851853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45952.629701851853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45952.629701851853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45952.629701851853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45952.629701851853</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45952.629701851853</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267417A5-4CAA-4B0D-ABDF-CCFA5A84AC7C}"/>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145.90261851852119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127.62986388889112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8.1339263888876303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45952.629701851853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45952.629701851853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R2</v>
      </c>
      <c r="C8" s="18"/>
      <c r="D8" s="18" t="s">
        <v>39088</v>
      </c>
      <c r="E8" s="116"/>
      <c r="F8" s="117"/>
      <c r="G8" s="118">
        <f ca="1">IFERROR(NOW()-F8,"-")</f>
        <v>45952.629701851853</v>
      </c>
      <c r="H8" s="117"/>
      <c r="I8" s="18" t="str">
        <f>IFERROR(VLOOKUP(D8,DB!A:F,6,0),"")</f>
        <v>SCECO</v>
      </c>
      <c r="J8" s="18" t="str">
        <f>IFERROR(VLOOKUP(D8,DB!A:G,7,0),"")</f>
        <v>Good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45952.629701851853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45952.629701851853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45952.629701851853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45952.629701851853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45952.629701851853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45952.629701851853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45952.629701851853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45952.629701851853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45952.629701851853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45952.629701851853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45952.629701851853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45952.629701851853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45952.629701851853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45952.629701851853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45952.629701851853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45952.629701851853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45952.629701851853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45952.629701851853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45952.629701851853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45952.629701851853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45952.629701851853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45952.629701851853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45952.629701851853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45952.629701851853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45952.629701851853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45952.629701851853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45952.629701851853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45952.629701851853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45952.629701851853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45952.629701851853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45952.629701851853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45952.629701851853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45952.629701851853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45952.629701851853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45952.629701851853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45952.629701851853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45952.629701851853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45952.629701851853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45952.629701851853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45952.629701851853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45952.629701851853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45952.629701851853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45952.629701851853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45952.629701851853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45952.629701851853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45952.629701851853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45952.629701851853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45952.629701851853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45952.629701851853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45952.629701851853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45952.629701851853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45952.629701851853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45952.629701851853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45952.629701851853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45952.629701851853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45952.629701851853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45952.629701851853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45952.629701851853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45952.629701851853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45952.629701851853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45952.629701851853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45952.629701851853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45952.629701851853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45952.629701851853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45952.629701851853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45952.629701851853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45952.629701851853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45952.629701851853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45952.629701851853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45952.629701851853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45952.629701851853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45952.629701851853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45952.629701851853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45952.629701851853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45952.629701851853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45952.629701851853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45952.629701851853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45952.629701851853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45952.629701851853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45952.629701851853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45952.629701851853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45952.629701851853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45952.629701851853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45952.629701851853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45952.629701851853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45952.629701851853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45952.629701851853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45952.629701851853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45952.629701851853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45952.629701851853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45952.629701851853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45952.629701851853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45952.629701851853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45952.629701851853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45952.629701851853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45952.629701851853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45952.629701851853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45952.629701851853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45952.629701851853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45952.629701851853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45952.629701851853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45952.629701851853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45952.629701851853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45952.629701851853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45952.629701851853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45952.629701851853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45952.629701851853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45952.629701851853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45952.629701851853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45952.629701851853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45952.629701851853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45952.629701851853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45952.629701851853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45952.629701851853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45952.629701851853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45952.629701851853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45952.629701851853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45952.629701851853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45952.629701851853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45952.629701851853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45952.629701851853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45952.629701851853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45952.629701851853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45952.629701851853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45952.629701851853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45952.629701851853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45952.629701851853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45952.629701851853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45952.629701851853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45952.629701851853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45952.629701851853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45952.629701851853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45952.629701851853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45952.629701851853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45952.629701851853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45952.629701851853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45952.629701851853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45952.629701851853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45952.629701851853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45952.629701851853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45952.629701851853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45952.629701851853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45952.629701851853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45952.629701851853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45952.629701851853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45952.629701851853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45952.629701851853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45952.629701851853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45952.629701851853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45952.629701851853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45952.629701851853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45952.629701851853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45952.629701851853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45952.629701851853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45952.629701851853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45952.629701851853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45952.629701851853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45952.629701851853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45952.629701851853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45952.629701851853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45952.629701851853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45952.629701851853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45952.629701851853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45952.629701851853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45952.629701851853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45952.629701851853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45952.629701851853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45952.629701851853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45952.629701851853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45952.629701851853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45952.629701851853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45952.629701851853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45952.629701851853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45952.629701851853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45952.629701851853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45952.629701851853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45952.629701851853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45952.629701851853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45952.629701851853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45952.629701851853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45952.629701851853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45952.629701851853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45952.629701851853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45952.629701851853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45952.629701851853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45952.629701851853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45952.629701851853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45952.629701851853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45952.629701851853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45952.629701851853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45952.629701851853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45952.629701851853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45952.629701851853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45952.629701851853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45952.629701851853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45952.629701851853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45952.629701851853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45952.629701851853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45952.629701851853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45952.629701851853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45952.629701851853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45952.629701851853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45952.629701851853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45952.629701851853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45952.629701851853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45952.629701851853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45952.629701851853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45952.629701851853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45952.629701851853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45952.629701851853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45952.629701851853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45952.629701851853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45952.629701851853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45952.629701851853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45952.629701851853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45952.629701851853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45952.629701851853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45952.629701851853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45952.629701851853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45952.629701851853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45952.629701851853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45952.629701851853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45952.629701851853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45952.629701851853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45952.629701851853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45952.629701851853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45952.629701851853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45952.629701851853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45952.629701851853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45952.629701851853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45952.629701851853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45952.629701851853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45952.629701851853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45952.629701851853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45952.629701851853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45952.629701851853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45952.629701851853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45952.629701851853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45952.629701851853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45952.629701851853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45952.629701851853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45952.629701851853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45952.629701851853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45952.629701851853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45952.629701851853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45952.629701851853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45952.629701851853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45952.629701851853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45952.629701851853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45952.629701851853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45952.629701851853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45952.629701851853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45952.629701851853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45952.629701851853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45952.629701851853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45952.629701851853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45952.629701851853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45952.629701851853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45952.629701851853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45952.629701851853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45952.629701851853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45952.629701851853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45952.629701851853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45952.629701851853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45952.629701851853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45952.629701851853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45952.629701851853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45952.629701851853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45952.629701851853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45952.629701851853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45952.629701851853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45952.629701851853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45952.629701851853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45952.629701851853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45952.629701851853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45952.629701851853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45952.629701851853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45952.629701851853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45952.629701851853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45952.629701851853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45952.629701851853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45952.629701851853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45952.629701851853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45952.629701851853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45952.629701851853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45952.629701851853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45952.629701851853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45952.629701851853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45952.629701851853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45952.629701851853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45952.629701851853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45952.629701851853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45952.629701851853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45952.629701851853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45952.629701851853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45952.629701851853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45952.629701851853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45952.629701851853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45952.629701851853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45952.629701851853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45952.629701851853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45952.629701851853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45952.629701851853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45952.629701851853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45952.629701851853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45952.629701851853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45952.629701851853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45952.629701851853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45952.629701851853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45952.629701851853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45952.629701851853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45952.629701851853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45952.629701851853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45952.629701851853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45952.629701851853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45952.629701851853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45952.629701851853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45952.629701851853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45952.629701851853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45952.629701851853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45952.629701851853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45952.629701851853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45952.629701851853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45952.629701851853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45952.629701851853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45952.629701851853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45952.629701851853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45952.629701851853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45952.629701851853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45952.629701851853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45952.629701851853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45952.629701851853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45952.629701851853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45952.629701851853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45952.629701851853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45952.629701851853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45952.629701851853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45952.629701851853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45952.629701851853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45952.629701851853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45952.629701851853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45952.629701851853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45952.629701851853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45952.629701851853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45952.629701851853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45952.629701851853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45952.629701851853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45952.629701851853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45952.629701851853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45952.629701851853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45952.629701851853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45952.629701851853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45952.629701851853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45952.629701851853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45952.629701851853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45952.629701851853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45952.629701851853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45952.629701851853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45952.629701851853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45952.629701851853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45952.629701851853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45952.629701851853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45952.629701851853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45952.629701851853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45952.629701851853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45952.629701851853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45952.629701851853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45952.629701851853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45952.629701851853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45952.629701851853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45952.629701851853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45952.629701851853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45952.629701851853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45952.629701851853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45952.629701851853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45952.629701851853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45952.629701851853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45952.629701851853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45952.629701851853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45952.629701851853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45952.629701851853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45952.629701851853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45952.629701851853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45952.629701851853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45952.629701851853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45952.629701851853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45952.629701851853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45952.629701851853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45952.629701851853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45952.629701851853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45952.629701851853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45952.629701851853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45952.629701851853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45952.629701851853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45952.629701851853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45952.629701851853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45952.629701851853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45952.629701851853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45952.629701851853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45952.629701851853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45952.629701851853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45952.629701851853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45952.629701851853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45952.629701851853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45952.629701851853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45952.629701851853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45952.629701851853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45952.629701851853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45952.629701851853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45952.629701851853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45952.629701851853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45952.629701851853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45952.629701851853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45952.629701851853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45952.629701851853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45952.629701851853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45952.629701851853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45952.629701851853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45952.629701851853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45952.629701851853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45952.629701851853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45952.629701851853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45952.629701851853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45952.629701851853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45952.629701851853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45952.629701851853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45952.629701851853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45952.629701851853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45952.629701851853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45952.629701851853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45952.629701851853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45952.629701851853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45952.629701851853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45952.629701851853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45952.629701851853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45952.629701851853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45952.629701851853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45952.629701851853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45952.629701851853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45952.629701851853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45952.629701851853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45952.629701851853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45952.629701851853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45952.629701851853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45952.629701851853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45952.629701851853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45952.629701851853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45952.629701851853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45952.629701851853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45952.629701851853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45952.629701851853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45952.629701851853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45952.629701851853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45952.629701851853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45952.629701851853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45952.629701851853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45952.629701851853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45952.629701851853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45952.629701851853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45952.629701851853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45952.629701851853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45952.629701851853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45952.629701851853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45952.629701851853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45952.629701851853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45952.629701851853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45952.629701851853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45952.629701851853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45952.629701851853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45952.629701851853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45952.629701851853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45952.629701851853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45952.629701851853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45952.629701851853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45952.629701851853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45952.629701851853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45952.629701851853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45952.629701851853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45952.629701851853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45952.629701851853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45952.629701851853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45952.629701851853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45952.629701851853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45952.629701851853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45952.629701851853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45952.629701851853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45952.629701851853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45952.629701851853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45952.629701851853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45952.629701851853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45952.629701851853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45952.629701851853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45952.629701851853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45952.629701851853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45952.629701851853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45952.629701851853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45952.629701851853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45952.629701851853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45952.629701851853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45952.629701851853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45952.629701851853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45952.629701851853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45952.629701851853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45952.629701851853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45952.629701851853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45952.629701851853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45952.629701851853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45952.629701851853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45952.629701851853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45952.629701851853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45952.629701851853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45952.629701851853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45952.629701851853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45952.629701851853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45952.629701851853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45952.629701851853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45952.629701851853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45952.629701851853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45952.629701851853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45952.629701851853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45952.629701851853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45952.629701851853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45952.629701851853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45952.629701851853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45952.629701851853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45952.629701851853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45952.629701851853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45952.629701851853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45952.629701851853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45952.629701851853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45952.629701851853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45952.629701851853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45952.629701851853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45952.629701851853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45952.629701851853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45952.629701851853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45952.629701851853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45952.629701851853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45952.629701851853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45952.629701851853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45952.629701851853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45952.629701851853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45952.629701851853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45952.629701851853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45952.629701851853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45952.629701851853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45952.629701851853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45952.629701851853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45952.629701851853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45952.629701851853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45952.629701851853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45952.629701851853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45952.629701851853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45952.629701851853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45952.629701851853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45952.629701851853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45952.629701851853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45952.629701851853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45952.629701851853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45952.629701851853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45952.629701851853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45952.629701851853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45952.629701851853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45952.629701851853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45952.629701851853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45952.629701851853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45952.629701851853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45952.629701851853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45952.629701851853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45952.629701851853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45952.629701851853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45952.629701851853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45952.629701851853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45952.629701851853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45952.629701851853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45952.629701851853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45952.629701851853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45952.629701851853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45952.629701851853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45952.629701851853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45952.629701851853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45952.629701851853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45952.629701851853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45952.629701851853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45952.629701851853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45952.629701851853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45952.629701851853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45952.629701851853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45952.629701851853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45952.629701851853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45952.629701851853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45952.629701851853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45952.629701851853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45952.629701851853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45952.629701851853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45952.629701851853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45952.629701851853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45952.629701851853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45952.629701851853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45952.629701851853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45952.629701851853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45952.629701851853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45952.629701851853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45952.629701851853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45952.629701851853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45952.629701851853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45952.629701851853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45952.629701851853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45952.629701851853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45952.629701851853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45952.629701851853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45952.629701851853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45952.629701851853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45952.629701851853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45952.629701851853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45952.629701851853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45952.629701851853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45952.629701851853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45952.629701851853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45952.629701851853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45952.629701851853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45952.629701851853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45952.629701851853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45952.629701851853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45952.629701851853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45952.629701851853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45952.629701851853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45952.629701851853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45952.629701851853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45952.629701851853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45952.629701851853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45952.629701851853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45952.629701851853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45952.629701851853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45952.629701851853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45952.629701851853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45952.629701851853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45952.629701851853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45952.629701851853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45952.629701851853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45952.629701851853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45952.629701851853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45952.629701851853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45952.629701851853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45952.629701851853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45952.629701851853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45952.629701851853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45952.629701851853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45952.629701851853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45952.629701851853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45952.629701851853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45952.629701851853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45952.629701851853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45952.629701851853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45952.629701851853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45952.629701851853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45952.629701851853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45952.629701851853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45952.629701851853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45952.629701851853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45952.629701851853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45952.629701851853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45952.629701851853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45952.629701851853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45952.629701851853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45952.629701851853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45952.629701851853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45952.629701851853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45952.629701851853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45952.629701851853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45952.629701851853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45952.629701851853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45952.629701851853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45952.629701851853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45952.629701851853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45952.629701851853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45952.629701851853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45952.629701851853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45952.629701851853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45952.629701851853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45952.629701851853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45952.629701851853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45952.629701851853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45952.629701851853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45952.629701851853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45952.629701851853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45952.629701851853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45952.629701851853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45952.629701851853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45952.629701851853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45952.629701851853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45952.629701851853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45952.629701851853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45952.629701851853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45952.629701851853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45952.629701851853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45952.629701851853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45952.629701851853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45952.629701851853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45952.629701851853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45952.629701851853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45952.629701851853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45952.629701851853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45952.629701851853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45952.629701851853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45952.629701851853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45952.629701851853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45952.629701851853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45952.629701851853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45952.629701851853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45952.629701851853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45952.629701851853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45952.629701851853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45952.629701851853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45952.629701851853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45952.629701851853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45952.629701851853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45952.629701851853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45952.629701851853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45952.629701851853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45952.629701851853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45952.629701851853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45952.629701851853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45952.629701851853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45952.629701851853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45952.629701851853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45952.629701851853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45952.629701851853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45952.629701851853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45952.629701851853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45952.629701851853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45952.629701851853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45952.629701851853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45952.629701851853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45952.629701851853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45952.629701851853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45952.629701851853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45952.629701851853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45952.629701851853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45952.629701851853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45952.629701851853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45952.629701851853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45952.629701851853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45952.629701851853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45952.629701851853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45952.629701851853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45952.629701851853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45952.629701851853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45952.629701851853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45952.629701851853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45952.629701851853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45952.629701851853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45952.629701851853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45952.629701851853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45952.629701851853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45952.629701851853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45952.629701851853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45952.629701851853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45952.629701851853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45952.629701851853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45952.629701851853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45952.629701851853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45952.629701851853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45952.629701851853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45952.629701851853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45952.629701851853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45952.629701851853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45952.629701851853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45952.629701851853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45952.629701851853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45952.629701851853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45952.629701851853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45952.629701851853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45952.629701851853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45952.629701851853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45952.629701851853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45952.629701851853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45952.629701851853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45952.629701851853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45952.629701851853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45952.629701851853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45952.629701851853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45952.629701851853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45952.629701851853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45952.629701851853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45952.629701851853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45952.629701851853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45952.629701851853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45952.629701851853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45952.629701851853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45952.629701851853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45952.629701851853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45952.629701851853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45952.629701851853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45952.629701851853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45952.629701851853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45952.629701851853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45952.629701851853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45952.629701851853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45952.629701851853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45952.629701851853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45952.629701851853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45952.629701851853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45952.629701851853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45952.629701851853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45952.629701851853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45952.629701851853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45952.629701851853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45952.629701851853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45952.629701851853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45952.629701851853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45952.629701851853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45952.629701851853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45952.629701851853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45952.629701851853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45952.629701851853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45952.629701851853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45952.629701851853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45952.629701851853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45952.629701851853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45952.629701851853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45952.629701851853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45952.629701851853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45952.629701851853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45952.629701851853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45952.629701851853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45952.629701851853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45952.629701851853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45952.629701851853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45952.629701851853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45952.629701851853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45952.629701851853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45952.629701851853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45952.629701851853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45952.629701851853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45952.629701851853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45952.629701851853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45952.629701851853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45952.629701851853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45952.629701851853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45952.629701851853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45952.629701851853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45952.629701851853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45952.629701851853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45952.629701851853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45952.629701851853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45952.629701851853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45952.629701851853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45952.629701851853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45952.629701851853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45952.629701851853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45952.629701851853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45952.629701851853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45952.629701851853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45952.629701851853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45952.629701851853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45952.629701851853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45952.629701851853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45952.629701851853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45952.629701851853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45952.629701851853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45952.629701851853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45952.629701851853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45952.629701851853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45952.629701851853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45952.629701851853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45952.629701851853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45952.629701851853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45952.629701851853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45952.629701851853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45952.629701851853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45952.629701851853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45952.629701851853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45952.629701851853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45952.629701851853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45952.629701851853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45952.629701851853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45952.629701851853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45952.629701851853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45952.629701851853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45952.629701851853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45952.629701851853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45952.629701851853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45952.629701851853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45952.629701851853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45952.629701851853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45952.629701851853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45952.629701851853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45952.629701851853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45952.629701851853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45952.629701851853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45952.629701851853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45952.629701851853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45952.629701851853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45952.629701851853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45952.629701851853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45952.629701851853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45952.629701851853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45952.629701851853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45952.629701851853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45952.629701851853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45952.629701851853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45952.629701851853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45952.629701851853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45952.629701851853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45952.629701851853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45952.629701851853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45952.629701851853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45952.629701851853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45952.629701851853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45952.629701851853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45952.629701851853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45952.629701851853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45952.629701851853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45952.629701851853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45952.629701851853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45952.629701851853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45952.629701851853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45952.629701851853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45952.629701851853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45952.629701851853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45952.629701851853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45952.629701851853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45952.629701851853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45952.629701851853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45952.629701851853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45952.629701851853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45952.629701851853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45952.629701851853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45952.629701851853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45952.629701851853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45952.629701851853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45952.629701851853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45952.629701851853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45952.629701851853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45952.629701851853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45952.629701851853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45952.629701851853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45952.629701851853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45952.629701851853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45952.629701851853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45952.629701851853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45952.629701851853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45952.629701851853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45952.629701851853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45952.629701851853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45952.629701851853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45952.629701851853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45952.629701851853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45952.629701851853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45952.629701851853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45952.629701851853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45952.629701851853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45952.629701851853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45952.629701851853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45952.629701851853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45952.629701851853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45952.629701851853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45952.629701851853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45952.629701851853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45952.629701851853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45952.629701851853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45952.629701851853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45952.629701851853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45952.629701851853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45952.629701851853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45952.629701851853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45952.629701851853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45952.629701851853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45952.629701851853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45952.629701851853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45952.629701851853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45952.629701851853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45952.629701851853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45952.629701851853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45952.629701851853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45952.629701851853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45952.629701851853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45952.629701851853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45952.629701851853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45952.629701851853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45952.629701851853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45952.629701851853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45952.629701851853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45952.629701851853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45952.629701851853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45952.629701851853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45952.629701851853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45952.629701851853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45952.629701851853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45952.629701851853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45952.629701851853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45952.629701851853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45952.629701851853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45952.629701851853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45952.629701851853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45952.629701851853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45952.629701851853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45952.629701851853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45952.629701851853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45952.629701851853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45952.629701851853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45952.629701851853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45952.629701851853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45952.629701851853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45952.629701851853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45952.629701851853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45952.629701851853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45952.629701851853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45952.629701851853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45952.629701851853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45952.629701851853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45952.629701851853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45952.629701851853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45952.629701851853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45952.629701851853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45952.629701851853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45952.629701851853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45952.629701851853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45952.629701851853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45952.629701851853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45952.629701851853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45952.629701851853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45952.629701851853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45952.629701851853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45952.629701851853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45952.629701851853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45952.629701851853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45952.629701851853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45952.629701851853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45952.629701851853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45952.629701851853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45952.629701851853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45952.629701851853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45952.629701851853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45952.629701851853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45952.629701851853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45952.629701851853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45952.629701851853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45952.629701851853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45952.629701851853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45952.629701851853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45952.629701851853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45952.629701851853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45952.629701851853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45952.629701851853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45952.629701851853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45952.629701851853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45952.629701851853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45952.629701851853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45952.629701851853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45952.629701851853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45952.629701851853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45952.629701851853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45952.629701851853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45952.629701851853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45952.629701851853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45952.629701851853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45952.629701851853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45952.629701851853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45952.629701851853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45952.629701851853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45952.629701851853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45952.629701851853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45952.629701851853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45952.629701851853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45952.629701851853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45952.629701851853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45952.629701851853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45952.629701851853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45952.629701851853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45952.629701851853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45952.629701851853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45952.629701851853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45952.629701851853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45952.629701851853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45952.629701851853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45952.629701851853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45952.629701851853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45952.629701851853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45952.629701851853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45952.629701851853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45952.629701851853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45952.629701851853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45952.629701851853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45952.629701851853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45952.629701851853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45952.629701851853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45952.629701851853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45952.629701851853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45952.629701851853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45952.629701851853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45952.629701851853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45952.629701851853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45952.629701851853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45952.629701851853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45952.629701851853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45952.629701851853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45952.629701851853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45952.629701851853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45952.629701851853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45952.629701851853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45952.629701851853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45952.629701851853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45952.629701851853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45952.629701851853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45952.629701851853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45952.629701851853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45952.629701851853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45952.629701851853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45952.629701851853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45952.629701851853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45952.629701851853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45952.629701851853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45952.629701851853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45952.629701851853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45952.629701851853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45952.629701851853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45952.629701851853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45952.629701851853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45952.629701851853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45952.629701851853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45952.629701851853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45952.629701851853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45952.629701851853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45952.629701851853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45952.629701851853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45952.629701851853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45952.629701851853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45952.629701851853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45952.629701851853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45952.629701851853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45952.629701851853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45952.629701851853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45952.629701851853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45952.629701851853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45952.629701851853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45952.629701851853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45952.629701851853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45952.629701851853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45952.629701851853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45952.629701851853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45952.629701851853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45952.629701851853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45952.629701851853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45952.629701851853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45952.629701851853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45952.629701851853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45952.629701851853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45952.629701851853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45952.629701851853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45952.629701851853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45952.629701851853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45952.629701851853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45952.629701851853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45952.629701851853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45952.629701851853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45952.629701851853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45952.629701851853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45952.629701851853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45952.629701851853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45952.629701851853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45952.629701851853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45952.629701851853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45952.629701851853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45952.629701851853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45952.629701851853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45952.629701851853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45952.629701851853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45952.629701851853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45952.629701851853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45952.629701851853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45952.629701851853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45952.629701851853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45952.629701851853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45952.629701851853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45952.629701851853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45952.629701851853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45952.629701851853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45952.629701851853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45952.629701851853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45952.629701851853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45952.629701851853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45952.629701851853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45952.629701851853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45952.629701851853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45952.629701851853</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249.14898425925639</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45952.629701851853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45952.629701851853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45952.629701851853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45952.629701851853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45952.629701851853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45952.629701851853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45952.629701851853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45952.629701851853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45952.629701851853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45952.629701851853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45952.629701851853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45952.629701851853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45952.629701851853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45952.629701851853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45952.629701851853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45952.629701851853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45952.629701851853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45952.629701851853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45952.629701851853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45952.629701851853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45952.629701851853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45952.629701851853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45952.629701851853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45952.629701851853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45952.629701851853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45952.629701851853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45952.629701851853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45952.629701851853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45952.629701851853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45952.629701851853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45952.629701851853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45952.629701851853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45952.629701851853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45952.629701851853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45952.629701851853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45952.629701851853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45952.629701851853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45952.629701851853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45952.629701851853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45952.629701851853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45952.629701851853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45952.629701851853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45952.629701851853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45952.629701851853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45952.629701851853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45952.629701851853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45952.629701851853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45952.629701851853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45952.629701851853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45952.629701851853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45952.629701851853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45952.629701851853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45952.629701851853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45952.629701851853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45952.629701851853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45952.629701851853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45952.629701851853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45952.629701851853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45952.629701851853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45952.629701851853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45952.629701851853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45952.629701851853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45952.629701851853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45952.629701851853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45952.629701851853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45952.629701851853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45952.629701851853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45952.629701851853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45952.629701851853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45952.629701851853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45952.629701851853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45952.629701851853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45952.629701851853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45952.629701851853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45952.629701851853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45952.629701851853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45952.629701851853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45952.629701851853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45952.629701851853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45952.629701851853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45952.629701851853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45952.629701851853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45952.629701851853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45952.629701851853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45952.629701851853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45952.629701851853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45952.629701851853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45952.629701851853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45952.629701851853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45952.629701851853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45952.629701851853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45952.629701851853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45952.629701851853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45952.629701851853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45952.629701851853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45952.629701851853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45952.629701851853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45952.629701851853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45952.629701851853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45952.629701851853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45952.629701851853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45952.629701851853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45952.629701851853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45952.629701851853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45952.629701851853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45952.629701851853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45952.629701851853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45952.629701851853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45952.629701851853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45952.629701851853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45952.629701851853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45952.629701851853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45952.629701851853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45952.629701851853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45952.629701851853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45952.629701851853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45952.629701851853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45952.629701851853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45952.629701851853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45952.629701851853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45952.629701851853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45952.629701851853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45952.629701851853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45952.629701851853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45952.629701851853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45952.629701851853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45952.629701851853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45952.629701851853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45952.629701851853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45952.629701851853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45952.629701851853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45952.629701851853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45952.629701851853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45952.629701851853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45952.629701851853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45952.629701851853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45952.629701851853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45952.629701851853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45952.629701851853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45952.629701851853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45952.629701851853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45952.629701851853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45952.629701851853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45952.629701851853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45952.629701851853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45952.629701851853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45952.629701851853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45952.629701851853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45952.629701851853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45952.629701851853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45952.629701851853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45952.629701851853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45952.629701851853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45952.629701851853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45952.629701851853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45952.629701851853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45952.629701851853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45952.629701851853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45952.629701851853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45952.629701851853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45952.629701851853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45952.629701851853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45952.629701851853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45952.629701851853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45952.629701851853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45952.629701851853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45952.629701851853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45952.629701851853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45952.629701851853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45952.629701851853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45952.629701851853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45952.629701851853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45952.629701851853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45952.629701851853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45952.629701851853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45952.629701851853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45952.629701851853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45952.629701851853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45952.629701851853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45952.629701851853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45952.629701851853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45952.629701851853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45952.629701851853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45952.629701851853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45952.629701851853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45952.629701851853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45952.629701851853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45952.629701851853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45952.629701851853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45952.629701851853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45952.629701851853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45952.629701851853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45952.629701851853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45952.629701851853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45952.629701851853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45952.629701851853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45952.629701851853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45952.629701851853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45952.629701851853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45952.629701851853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45952.629701851853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45952.629701851853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45952.629701851853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45952.629701851853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45952.629701851853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45952.629701851853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45952.629701851853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45952.629701851853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45952.629701851853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45952.629701851853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45952.629701851853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45952.629701851853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45952.629701851853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45952.629701851853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45952.629701851853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45952.629701851853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45952.629701851853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45952.629701851853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45952.629701851853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45952.629701851853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45952.629701851853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45952.629701851853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45952.629701851853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45952.629701851853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45952.629701851853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45952.629701851853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45952.629701851853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45952.629701851853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45952.629701851853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45952.629701851853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45952.629701851853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45952.629701851853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45952.629701851853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45952.629701851853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45952.629701851853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45952.629701851853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45952.629701851853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45952.629701851853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45952.629701851853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45952.629701851853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45952.629701851853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45952.629701851853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45952.629701851853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45952.629701851853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45952.629701851853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45952.629701851853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45952.629701851853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45952.629701851853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45952.629701851853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45952.629701851853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45952.629701851853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45952.629701851853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45952.629701851853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45952.629701851853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45952.629701851853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45952.629701851853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45952.629701851853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45952.629701851853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45952.629701851853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45952.629701851853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45952.629701851853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45952.629701851853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45952.629701851853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45952.629701851853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45952.629701851853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45952.629701851853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45952.629701851853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45952.629701851853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45952.629701851853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45952.629701851853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45952.629701851853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45952.629701851853</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45952.629701851853</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D10" sqref="D10"/>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39091</v>
      </c>
      <c r="B2" s="37" t="str">
        <f>IFERROR(VLOOKUP(D2,DB!A:K,11,0),"")</f>
        <v>R5</v>
      </c>
      <c r="C2" s="37">
        <v>3</v>
      </c>
      <c r="D2" s="120" t="s">
        <v>36034</v>
      </c>
      <c r="E2" s="37" t="s">
        <v>38998</v>
      </c>
      <c r="F2" s="38">
        <v>45891.832060185188</v>
      </c>
      <c r="G2" s="146">
        <f ca="1">IFERROR(NOW()-F2,"")</f>
        <v>60.797641666664276</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26.440824537035951</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7.858127777777554</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3.9685907407401828</v>
      </c>
      <c r="H5" s="155">
        <v>45948.661111111112</v>
      </c>
      <c r="I5" s="154" t="str">
        <f>IFERROR(VLOOKUP(D5,DB!A:F,6,0),"")</f>
        <v>SCECO</v>
      </c>
      <c r="J5" s="154" t="str">
        <f>IFERROR(VLOOKUP(D5,DB!A:G,7,0),"")</f>
        <v>Dead</v>
      </c>
      <c r="K5" s="154" t="s">
        <v>39098</v>
      </c>
      <c r="L5" s="154" t="str">
        <f>IFERROR(VLOOKUP(D5,DB!A:I,9,0),"")</f>
        <v>Latis</v>
      </c>
    </row>
    <row r="6" spans="1:13" ht="15">
      <c r="A6" s="161"/>
      <c r="B6" s="161" t="str">
        <f>IFERROR(VLOOKUP(D6,DB!A:K,11,0),"")</f>
        <v/>
      </c>
      <c r="C6" s="161"/>
      <c r="D6" s="161"/>
      <c r="E6" s="161"/>
      <c r="F6" s="162"/>
      <c r="G6" s="163">
        <f ca="1">IFERROR(NOW()-F6,"")</f>
        <v>45952.629701851853</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45952.629701851853</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45952.629701851853</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45952.629701851853</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45952.629701851853</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45952.629701851853</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45952.629701851853</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45952.629701851853</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45952.629701851853</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45952.629701851853</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45952.629701851853</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45952.629701851853</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45952.629701851853</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45952.629701851853</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45952.629701851853</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45952.629701851853</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45952.629701851853</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45952.629701851853</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45952.629701851853</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45952.629701851853</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45952.629701851853</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45952.629701851853</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45952.629701851853</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45952.629701851853</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45952.629701851853</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45952.629701851853</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45952.629701851853</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45952.629701851853</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45952.629701851853</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45952.629701851853</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45952.629701851853</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45952.629701851853</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45952.629701851853</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45952.629701851853</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45952.629701851853</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45952.629701851853</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45952.629701851853</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45952.629701851853</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45952.629701851853</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45952.629701851853</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45952.629701851853</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45952.629701851853</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45952.629701851853</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45952.629701851853</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45952.629701851853</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45952.629701851853</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45952.629701851853</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45952.629701851853</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45952.629701851853</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45952.629701851853</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45952.629701851853</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45952.629701851853</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45952.629701851853</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45952.629701851853</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45952.629701851853</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45952.629701851853</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45952.629701851853</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45952.629701851853</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45952.629701851853</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45952.629701851853</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45952.629701851853</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45952.629701851853</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45952.629701851853</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45952.629701851853</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45952.629701851853</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45952.629701851853</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45952.629701851853</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45952.629701851853</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45952.629701851853</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45952.629701851853</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45952.629701851853</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45952.629701851853</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45952.629701851853</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45952.629701851853</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45952.629701851853</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45952.629701851853</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45952.629701851853</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45952.629701851853</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45952.629701851853</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45952.629701851853</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45952.629701851853</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45952.629701851853</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45952.629701851853</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45952.629701851853</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45952.629701851853</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45952.629701851853</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45952.629701851853</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45952.629701851853</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45952.629701851853</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45952.629701851853</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45952.629701851853</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45952.629701851853</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45952.629701851853</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45952.629701851853</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45952.629701851853</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45952.629701851853</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45952.629701851853</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45952.629701851853</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45952.629701851853</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45952.629701851853</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45952.629701851853</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45952.629701851853</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45952.629701851853</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45952.629701851853</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45952.629701851853</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45952.629701851853</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45952.629701851853</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45952.629701851853</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45952.629701851853</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45952.629701851853</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45952.629701851853</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45952.629701851853</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45952.629701851853</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45952.629701851853</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45952.629701851853</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45952.629701851853</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45952.629701851853</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45952.629701851853</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45952.629701851853</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45952.629701851853</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45952.629701851853</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45952.629701851853</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45952.629701851853</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45952.629701851853</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45952.629701851853</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45952.629701851853</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45952.629701851853</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45952.629701851853</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45952.629701851853</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45952.629701851853</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45952.629701851853</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45952.629701851853</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45952.629701851853</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45952.629701851853</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45952.629701851853</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45952.629701851853</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45952.629701851853</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45952.629701851853</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45952.629701851853</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45952.629701851853</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45952.629701851853</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45952.629701851853</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45952.629701851853</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45952.629701851853</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45952.629701851853</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45952.629701851853</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45952.629701851853</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45952.629701851853</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45952.629701851853</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45952.629701851853</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45952.629701851853</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45952.629701851853</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45952.629701851853</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45952.629701851853</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45952.629701851853</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45952.629701851853</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45952.629701851853</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45952.629701851853</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45952.629701851853</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45952.629701851853</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45952.629701851853</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45952.629701851853</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45952.629701851853</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45952.629701851853</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45952.629701851853</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45952.629701851853</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45952.629701851853</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45952.629701851853</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45952.629701851853</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45952.629701851853</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45952.629701851853</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45952.629701851853</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45952.629701851853</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45952.629701851853</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45952.629701851853</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45952.629701851853</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45952.629701851853</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45952.629701851853</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45952.629701851853</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45952.629701851853</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45952.629701851853</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45952.629701851853</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45952.629701851853</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45952.629701851853</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45952.629701851853</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45952.629701851853</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45952.629701851853</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45952.629701851853</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45952.629701851853</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45952.629701851853</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45952.629701851853</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45952.629701851853</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45952.629701851853</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45952.629701851853</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45952.629701851853</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45952.629701851853</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45952.629701851853</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45952.629701851853</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45952.629701851853</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45952.629701851853</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45952.629701851853</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45952.629701851853</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45952.629701851853</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45952.629701851853</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45952.629701851853</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45952.629701851853</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45952.629701851853</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45952.629701851853</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45952.629701851853</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45952.629701851853</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45952.629701851853</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45952.629701851853</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45952.629701851853</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45952.629701851853</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45952.629701851853</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45952.629701851853</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45952.629701851853</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45952.629701851853</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45952.629701851853</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45952.629701851853</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45952.629701851853</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45952.629701851853</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45952.629701851853</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45952.629701851853</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45952.629701851853</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45952.629701851853</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45952.629701851853</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45952.629701851853</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45952.629701851853</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45952.629701851853</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45952.629701851853</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45952.629701851853</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45952.629701851853</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45952.629701851853</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45952.629701851853</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45952.629701851853</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45952.629701851853</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45952.629701851853</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45952.629701851853</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45952.629701851853</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45952.629701851853</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45952.629701851853</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45952.629701851853</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45952.629701851853</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45952.629701851853</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45952.629701851853</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45952.629701851853</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45952.629701851853</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45952.629701851853</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45952.629701851853</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45952.629701851853</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45952.629701851853</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45952.629701851853</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45952.629701851853</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45952.629701851853</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45952.629701851853</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45952.629701851853</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45952.629701851853</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45952.629701851853</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45952.629701851853</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45952.629701851853</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45952.629701851853</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45952.629701851853</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45952.629701851853</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45952.629701851853</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45952.629701851853</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45952.629701851853</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45952.629701851853</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45952.629701851853</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45952.629701851853</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45952.629701851853</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45952.629701851853</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45952.629701851853</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45952.629701851853</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45952.629701851853</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45952.629701851853</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45952.629701851853</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45952.629701851853</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45952.629701851853</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45952.629701851853</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45952.629701851853</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45952.629701851853</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45952.629701851853</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45952.629701851853</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45952.629701851853</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45952.629701851853</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45952.629701851853</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45952.629701851853</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45952.629701851853</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45952.629701851853</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45952.629701851853</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45952.629701851853</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45952.629701851853</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45952.629701851853</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45952.629701851853</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45952.629701851853</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45952.629701851853</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45952.629701851853</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45952.629701851853</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45952.629701851853</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45952.629701851853</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45952.629701851853</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45952.629701851853</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45952.629701851853</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45952.629701851853</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45952.629701851853</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45952.629701851853</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45952.629701851853</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45952.629701851853</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45952.629701851853</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45952.629701851853</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45952.629701851853</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45952.629701851853</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45952.629701851853</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45952.629701851853</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45952.629701851853</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45952.629701851853</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45952.629701851853</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45952.629701851853</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45952.629701851853</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45952.629701851853</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45952.629701851853</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45952.629701851853</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45952.629701851853</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45952.629701851853</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45952.629701851853</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45952.629701851853</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45952.629701851853</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45952.629701851853</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45952.629701851853</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45952.629701851853</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45952.629701851853</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45952.629701851853</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45952.629701851853</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45952.629701851853</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45952.629701851853</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45952.629701851853</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45952.629701851853</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45952.629701851853</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45952.629701851853</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45952.629701851853</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45952.629701851853</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45952.629701851853</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45952.629701851853</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45952.629701851853</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45952.629701851853</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45952.629701851853</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45952.629701851853</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45952.629701851853</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45952.629701851853</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45952.629701851853</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45952.629701851853</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45952.629701851853</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45952.629701851853</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45952.629701851853</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45952.629701851853</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45952.629701851853</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45952.629701851853</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45952.629701851853</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45952.629701851853</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45952.629701851853</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45952.629701851853</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45952.629701851853</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45952.629701851853</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45952.629701851853</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45952.629701851853</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45952.629701851853</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45952.629701851853</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45952.629701851853</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45952.629701851853</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45952.629701851853</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45952.629701851853</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45952.629701851853</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45952.629701851853</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45952.629701851853</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45952.629701851853</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45952.629701851853</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45952.629701851853</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45952.629701851853</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45952.629701851853</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45952.629701851853</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45952.629701851853</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45952.629701851853</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45952.629701851853</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45952.629701851853</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45952.629701851853</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45952.629701851853</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45952.629701851853</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45952.629701851853</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45952.629701851853</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45952.629701851853</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45952.629701851853</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45952.629701851853</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45952.629701851853</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45952.629701851853</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45952.629701851853</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45952.629701851853</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45952.629701851853</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45952.629701851853</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45952.629701851853</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45952.629701851853</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45952.629701851853</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45952.629701851853</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45952.629701851853</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45952.629701851853</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45952.629701851853</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45952.629701851853</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45952.629701851853</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45952.629701851853</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45952.629701851853</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45952.629701851853</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45952.629701851853</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45952.629701851853</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45952.629701851853</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45952.629701851853</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45952.629701851853</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45952.629701851853</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45952.629701851853</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45952.629701851853</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45952.629701851853</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45952.629701851853</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45952.629701851853</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45952.629701851853</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45952.629701851853</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45952.629701851853</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45952.629701851853</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45952.629701851853</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45952.629701851853</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45952.629701851853</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45952.629701851853</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45952.629701851853</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45952.629701851853</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45952.629701851853</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45952.629701851853</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45952.629701851853</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45952.629701851853</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45952.629701851853</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45952.629701851853</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45952.629701851853</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45952.629701851853</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45952.629701851853</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45952.629701851853</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45952.629701851853</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45952.629701851853</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45952.629701851853</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45952.629701851853</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45952.629701851853</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45952.629701851853</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45952.629701851853</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45952.629701851853</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45952.629701851853</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45952.629701851853</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45952.629701851853</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45952.629701851853</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45952.629701851853</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45952.629701851853</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45952.629701851853</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45952.629701851853</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45952.629701851853</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45952.629701851853</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45952.629701851853</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45952.629701851853</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45952.629701851853</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45952.629701851853</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45952.629701851853</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45952.629701851853</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45952.629701851853</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45952.629701851853</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45952.629701851853</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45952.629701851853</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45952.629701851853</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45952.629701851853</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45952.629701851853</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45952.629701851853</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45952.629701851853</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45952.629701851853</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45952.629701851853</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45952.629701851853</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45952.629701851853</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45952.629701851853</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45952.629701851853</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45952.629701851853</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45952.629701851853</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45952.629701851853</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45952.629701851853</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45952.629701851853</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45952.629701851853</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45952.629701851853</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45952.629701851853</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45952.629701851853</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45952.629701851853</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45952.629701851853</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45952.629701851853</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45952.629701851853</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45952.629701851853</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45952.629701851853</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45952.629701851853</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45952.629701851853</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45952.629701851853</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45952.629701851853</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45952.629701851853</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45952.629701851853</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45952.629701851853</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2</v>
      </c>
      <c r="D2" s="105" t="s">
        <v>32693</v>
      </c>
      <c r="E2" s="108" t="s">
        <v>38998</v>
      </c>
      <c r="F2" s="109">
        <v>45952.537546296298</v>
      </c>
      <c r="G2" s="78">
        <f ca="1">IFERROR(NOW()-F2,"-")</f>
        <v>9.2155555554199964E-2</v>
      </c>
      <c r="H2" s="109">
        <v>45952.560370370367</v>
      </c>
      <c r="I2" s="105" t="str">
        <f>IFERROR(VLOOKUP(D2,DB!A:F,6,0),"")</f>
        <v>Generator-DG</v>
      </c>
      <c r="J2" s="104" t="str">
        <f>IFERROR(VLOOKUP(D2,DB!A:G,7,0),"")</f>
        <v>Dead</v>
      </c>
      <c r="K2" s="110" t="s">
        <v>39100</v>
      </c>
      <c r="L2" s="111" t="str">
        <f>IFERROR(VLOOKUP(D2,DB!A:I,9,0),"")</f>
        <v>Latis</v>
      </c>
    </row>
    <row r="3" spans="1:16383" ht="31.5" customHeight="1">
      <c r="A3" s="106"/>
      <c r="B3" s="105" t="str">
        <f>IFERROR(VLOOKUP(D3,DB!A:K,11,0),"")</f>
        <v/>
      </c>
      <c r="C3" s="107"/>
      <c r="D3" s="105"/>
      <c r="E3" s="108"/>
      <c r="F3" s="109"/>
      <c r="G3" s="78">
        <f ca="1">IFERROR(NOW()-F3,"-")</f>
        <v>45952.629701851853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45952.629701851853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45952.629701851853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45952.629701851853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45952.629701851853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45952.629701851853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45952.629701851853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45952.629701851853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45952.629701851853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45952.629701851853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45952.629701851853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45952.629701851853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45952.629701851853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45952.629701851853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45952.629701851853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45952.629701851853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45952.629701851853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45952.629701851853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45952.629701851853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45952.629701851853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45952.629701851853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45952.629701851853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45952.629701851853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45952.629701851853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45952.629701851853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45952.629701851853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45952.629701851853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45952.629701851853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45952.629701851853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45952.629701851853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45952.629701851853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45952.629701851853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45952.629701851853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45952.629701851853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45952.629701851853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45952.629701851853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45952.629701851853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45952.629701851853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45952.629701851853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45952.629701851853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45952.629701851853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45952.629701851853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45952.629701851853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45952.629701851853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45952.629701851853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45952.629701851853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45952.629701851853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45952.629701851853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45952.629701851853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45952.629701851853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45952.629701851853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45952.629701851853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45952.629701851853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45952.629701851853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45952.629701851853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45952.629701851853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45952.629701851853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45952.629701851853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45952.629701851853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45952.629701851853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45952.629701851853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45952.629701851853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45952.629701851853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45952.629701851853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45952.629701851853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45952.629701851853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45952.629701851853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45952.629701851853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45952.629701851853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45952.629701851853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45952.629701851853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45952.629701851853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45952.629701851853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45952.629701851853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45952.629701851853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45952.629701851853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45952.629701851853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45952.629701851853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45952.629701851853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45952.629701851853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45952.629701851853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45952.629701851853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45952.629701851853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45952.629701851853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45952.629701851853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45952.629701851853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45952.629701851853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45952.629701851853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45952.629701851853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45952.629701851853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45952.629701851853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45952.629701851853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45952.629701851853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45952.629701851853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45952.629701851853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45952.629701851853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45952.629701851853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45952.629701851853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45952.629701851853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45952.629701851853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45952.629701851853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45952.629701851853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45952.629701851853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45952.629701851853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45952.629701851853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45952.629701851853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45952.629701851853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45952.629701851853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45952.629701851853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45952.629701851853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45952.629701851853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45952.629701851853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45952.629701851853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45952.629701851853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45952.629701851853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45952.629701851853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45952.629701851853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45952.629701851853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45952.629701851853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45952.629701851853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45952.629701851853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45952.629701851853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45952.629701851853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45952.629701851853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45952.629701851853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45952.629701851853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45952.629701851853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45952.629701851853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45952.629701851853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45952.629701851853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45952.629701851853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45952.629701851853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45952.629701851853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45952.629701851853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45952.629701851853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45952.629701851853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45952.629701851853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45952.629701851853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45952.629701851853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45952.629701851853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45952.629701851853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45952.629701851853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45952.629701851853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45952.629701851853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45952.629701851853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45952.629701851853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45952.629701851853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45952.629701851853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45952.629701851853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45952.629701851853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45952.629701851853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45952.629701851853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45952.629701851853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45952.629701851853</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45952.629701851853</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45952.629701851853</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45952.629701851853</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45952.629701851853</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45952.629701851853</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45952.629701851853</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45952.629701851853</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45952.629701851853</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45952.629701851853</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45952.629701851853</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45952.629701851853</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45952.629701851853</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45952.629701851853</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45952.629701851853</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45952.629701851853</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45952.629701851853</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45952.629701851853</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45952.629701851853</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45952.629701851853</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45952.629701851853</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2025-10-22T12:08:50Z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